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7 pg1 " sheetId="1" r:id="rId1"/>
    <sheet name="table 17 pg2 " sheetId="2" r:id="rId2"/>
    <sheet name="table 17 pg3 " sheetId="3" r:id="rId3"/>
    <sheet name="table 17 pg4 " sheetId="4" r:id="rId4"/>
  </sheets>
  <definedNames>
    <definedName name="CNTY" localSheetId="0">'table 17 pg1 '!#REF!</definedName>
    <definedName name="CNTY" localSheetId="1">'table 17 pg2 '!#REF!</definedName>
    <definedName name="CNTY" localSheetId="2">'table 17 pg3 '!#REF!</definedName>
    <definedName name="CNTY" localSheetId="3">'table 17 pg4 '!#REF!</definedName>
    <definedName name="CNTY">#REF!</definedName>
    <definedName name="CNTYNAME" localSheetId="0">'table 17 pg1 '!$A$7</definedName>
    <definedName name="CNTYNAME" localSheetId="1">'table 17 pg2 '!#REF!</definedName>
    <definedName name="CNTYNAME" localSheetId="2">'table 17 pg3 '!#REF!</definedName>
    <definedName name="CNTYNAME" localSheetId="3">'table 17 pg4 '!#REF!</definedName>
    <definedName name="CNTYNAME">#REF!</definedName>
    <definedName name="NAME" localSheetId="0">'table 17 pg1 '!#REF!</definedName>
    <definedName name="NAME" localSheetId="1">'table 17 pg2 '!#REF!</definedName>
    <definedName name="NAME" localSheetId="2">'table 17 pg3 '!#REF!</definedName>
    <definedName name="NAME" localSheetId="3">'table 17 pg4 '!#REF!</definedName>
    <definedName name="NAME">#REF!</definedName>
    <definedName name="_xlnm.Print_Area" localSheetId="0">'table 17 pg1 '!$A$1:$G$66</definedName>
    <definedName name="_xlnm.Print_Area" localSheetId="1">'table 17 pg2 '!$A$1:$G$67</definedName>
    <definedName name="_xlnm.Print_Area" localSheetId="2">'table 17 pg3 '!$A$1:$G$66</definedName>
    <definedName name="_xlnm.Print_Area" localSheetId="3">'table 17 pg4 '!$A$1:$G$66</definedName>
    <definedName name="RBOND" localSheetId="0">'table 17 pg1 '!#REF!</definedName>
    <definedName name="RBOND" localSheetId="1">'table 17 pg2 '!#REF!</definedName>
    <definedName name="RBOND" localSheetId="2">'table 17 pg3 '!#REF!</definedName>
    <definedName name="RBOND" localSheetId="3">'table 17 pg4 '!#REF!</definedName>
    <definedName name="RBOND">#REF!</definedName>
    <definedName name="RGENERAL" localSheetId="0">'table 17 pg1 '!#REF!</definedName>
    <definedName name="RGENERAL" localSheetId="1">'table 17 pg2 '!#REF!</definedName>
    <definedName name="RGENERAL" localSheetId="2">'table 17 pg3 '!#REF!</definedName>
    <definedName name="RGENERAL" localSheetId="3">'table 17 pg4 '!#REF!</definedName>
    <definedName name="RGENERAL">#REF!</definedName>
    <definedName name="ROTHER" localSheetId="0">'table 17 pg1 '!#REF!</definedName>
    <definedName name="ROTHER" localSheetId="1">'table 17 pg2 '!#REF!</definedName>
    <definedName name="ROTHER" localSheetId="2">'table 17 pg3 '!#REF!</definedName>
    <definedName name="ROTHER" localSheetId="3">'table 17 pg4 '!#REF!</definedName>
    <definedName name="ROTHER">#REF!</definedName>
    <definedName name="TOTRATE" localSheetId="0">'table 17 pg1 '!$F$7</definedName>
    <definedName name="TOTRATE" localSheetId="1">'table 17 pg2 '!#REF!</definedName>
    <definedName name="TOTRATE" localSheetId="2">'table 17 pg3 '!#REF!</definedName>
    <definedName name="TOTRATE" localSheetId="3">'table 17 pg4 '!#REF!</definedName>
    <definedName name="TOTRATE">#REF!</definedName>
    <definedName name="TOTTAX" localSheetId="0">'table 17 pg1 '!$G$7</definedName>
    <definedName name="TOTTAX" localSheetId="1">'table 17 pg2 '!#REF!</definedName>
    <definedName name="TOTTAX" localSheetId="2">'table 17 pg3 '!#REF!</definedName>
    <definedName name="TOTTAX" localSheetId="3">'table 17 pg4 '!#REF!</definedName>
    <definedName name="TOTTAX">#REF!</definedName>
    <definedName name="TOTVAL" localSheetId="0">'table 17 pg1 '!$B$7</definedName>
    <definedName name="TOTVAL" localSheetId="1">'table 17 pg2 '!#REF!</definedName>
    <definedName name="TOTVAL" localSheetId="2">'table 17 pg3 '!#REF!</definedName>
    <definedName name="TOTVAL" localSheetId="3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<sst xmlns="http://schemas.openxmlformats.org/spreadsheetml/2006/main" count="275" uniqueCount="141">
  <si>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</si>
  <si>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</si>
  <si>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</si>
  <si>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</si>
  <si>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</si>
  <si>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</si>
  <si>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</si>
  <si>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</si>
  <si>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</si>
  <si>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</si>
  <si>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</si>
  <si>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</si>
  <si>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</si>
  <si>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</si>
  <si>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</si>
  <si>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</si>
  <si>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</si>
  <si>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</si>
  <si>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</si>
  <si>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</si>
  <si>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</si>
  <si>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</si>
  <si>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</si>
  <si>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</si>
  <si>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</si>
  <si>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</si>
  <si>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</si>
  <si>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</si>
  <si>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</si>
  <si>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</si>
  <si>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</si>
  <si>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</si>
  <si>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</si>
  <si>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</si>
  <si>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</si>
  <si>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</si>
  <si>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</si>
  <si>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</si>
  <si>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</si>
  <si>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</si>
  <si>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</si>
  <si>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</si>
  <si>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</si>
  <si>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</si>
  <si>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</si>
  <si>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</si>
  <si>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</si>
  <si>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</si>
  <si>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</si>
  <si>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</si>
  <si>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</si>
  <si>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</si>
  <si>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</si>
  <si>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</si>
  <si>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</si>
  <si>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</si>
  <si>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</si>
  <si>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</si>
  <si>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</si>
  <si>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</si>
  <si>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</si>
  <si>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</si>
  <si>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</si>
  <si>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</si>
  <si>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</si>
  <si>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</si>
  <si>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</si>
  <si>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</si>
  <si>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</si>
  <si>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</si>
  <si>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</si>
  <si>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</si>
  <si>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</si>
  <si>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</si>
  <si>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</si>
  <si>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</si>
  <si>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</si>
  <si>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</si>
  <si>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</si>
  <si>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</si>
  <si>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</si>
  <si>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</si>
  <si>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</si>
  <si>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</si>
  <si>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</si>
  <si>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</si>
  <si>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</si>
  <si>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</si>
  <si>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</si>
  <si>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</si>
  <si>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</si>
  <si>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</si>
  <si>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</si>
  <si>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</si>
  <si>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</si>
  <si>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</si>
  <si>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</si>
  <si>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</si>
  <si>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</si>
  <si>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</si>
  <si>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</si>
  <si>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</si>
  <si>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</si>
  <si>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</si>
  <si>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</si>
  <si>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</si>
  <si>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</si>
  <si>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</si>
  <si>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</si>
  <si>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</si>
  <si>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</si>
  <si>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</si>
  <si>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</si>
  <si>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</si>
  <si>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</si>
  <si>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</si>
  <si>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</si>
  <si>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</si>
  <si>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</si>
  <si>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</si>
  <si>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</si>
  <si>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</si>
  <si>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</si>
  <si>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</si>
  <si>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</si>
  <si>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</si>
  <si>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</si>
  <si>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</si>
  <si>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</si>
  <si>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</si>
  <si>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</si>
  <si>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</si>
  <si>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</si>
  <si>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</si>
  <si>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</si>
  <si>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</si>
  <si>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</si>
  <si>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</si>
  <si>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ESU 7 Total</t>
  </si>
  <si>
    <t>Table 17 Educational Service Units (ESU) 2014</t>
  </si>
  <si>
    <t>STATE TOTALS (17 ESU's)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</si>
</sst>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0" fontId="5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38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0" fontId="5" fillId="0" borderId="11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8" fontId="4" fillId="33" borderId="13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40">
      <selection activeCell="A6" sqref="A6:G66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139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19" t="s">
        <v>115</v>
      </c>
      <c r="B6" s="20"/>
      <c r="C6" s="32"/>
      <c r="D6" s="32"/>
      <c r="E6" s="32"/>
      <c r="F6" s="20"/>
      <c r="G6" s="20"/>
    </row>
    <row r="7" spans="1:7" ht="12.75">
      <c r="A7" s="8" t="s">
        <v>0</v>
      </c>
      <c r="B7" s="9">
        <v>125256036</v>
      </c>
      <c r="C7" s="10">
        <v>0.015</v>
      </c>
      <c r="D7" s="10">
        <v>0</v>
      </c>
      <c r="E7" s="10">
        <v>0</v>
      </c>
      <c r="F7" s="10">
        <v>0.015</v>
      </c>
      <c r="G7" s="44">
        <v>18788.47</v>
      </c>
    </row>
    <row r="8" spans="1:7" ht="12.75">
      <c r="A8" s="8" t="s">
        <v>1</v>
      </c>
      <c r="B8" s="9">
        <v>2399541791</v>
      </c>
      <c r="C8" s="10">
        <v>0.015</v>
      </c>
      <c r="D8" s="10">
        <v>0</v>
      </c>
      <c r="E8" s="10">
        <v>0</v>
      </c>
      <c r="F8" s="10">
        <v>0.015</v>
      </c>
      <c r="G8" s="21">
        <v>359930.23</v>
      </c>
    </row>
    <row r="9" spans="1:7" ht="12.75">
      <c r="A9" s="8" t="s">
        <v>2</v>
      </c>
      <c r="B9" s="9">
        <v>131923647</v>
      </c>
      <c r="C9" s="10">
        <v>0.015</v>
      </c>
      <c r="D9" s="10">
        <v>0</v>
      </c>
      <c r="E9" s="10">
        <v>0</v>
      </c>
      <c r="F9" s="10">
        <v>0.015</v>
      </c>
      <c r="G9" s="21">
        <v>19788.48</v>
      </c>
    </row>
    <row r="10" spans="1:7" ht="12.75">
      <c r="A10" s="8" t="s">
        <v>3</v>
      </c>
      <c r="B10" s="9">
        <v>1615465526</v>
      </c>
      <c r="C10" s="10">
        <v>0.015</v>
      </c>
      <c r="D10" s="10">
        <v>0</v>
      </c>
      <c r="E10" s="10">
        <v>0</v>
      </c>
      <c r="F10" s="10">
        <v>0.015</v>
      </c>
      <c r="G10" s="21">
        <v>242321.8</v>
      </c>
    </row>
    <row r="11" spans="1:7" ht="12.75">
      <c r="A11" s="8" t="s">
        <v>4</v>
      </c>
      <c r="B11" s="9">
        <v>1260486080</v>
      </c>
      <c r="C11" s="10">
        <v>0.015</v>
      </c>
      <c r="D11" s="10">
        <v>0</v>
      </c>
      <c r="E11" s="10">
        <v>0</v>
      </c>
      <c r="F11" s="10">
        <v>0.015</v>
      </c>
      <c r="G11" s="21">
        <v>189072.29</v>
      </c>
    </row>
    <row r="12" spans="1:7" ht="12.75">
      <c r="A12" s="8" t="s">
        <v>44</v>
      </c>
      <c r="B12" s="9">
        <v>1651365</v>
      </c>
      <c r="C12" s="10">
        <v>0.015</v>
      </c>
      <c r="D12" s="10">
        <v>0</v>
      </c>
      <c r="E12" s="10">
        <v>0</v>
      </c>
      <c r="F12" s="10">
        <v>0.015</v>
      </c>
      <c r="G12" s="21">
        <v>247.7</v>
      </c>
    </row>
    <row r="13" spans="1:7" ht="12.75">
      <c r="A13" s="8" t="s">
        <v>5</v>
      </c>
      <c r="B13" s="9">
        <v>1576013653</v>
      </c>
      <c r="C13" s="10">
        <v>0.015</v>
      </c>
      <c r="D13" s="10">
        <v>0</v>
      </c>
      <c r="E13" s="10">
        <v>0</v>
      </c>
      <c r="F13" s="10">
        <v>0.015</v>
      </c>
      <c r="G13" s="21">
        <v>236405.68</v>
      </c>
    </row>
    <row r="14" spans="1:7" ht="12.75">
      <c r="A14" s="8" t="s">
        <v>6</v>
      </c>
      <c r="B14" s="9">
        <v>172705149</v>
      </c>
      <c r="C14" s="10">
        <v>0.015</v>
      </c>
      <c r="D14" s="10">
        <v>0</v>
      </c>
      <c r="E14" s="10">
        <v>0</v>
      </c>
      <c r="F14" s="10">
        <v>0.015</v>
      </c>
      <c r="G14" s="21">
        <v>25905.76</v>
      </c>
    </row>
    <row r="15" spans="1:7" ht="12.75">
      <c r="A15" s="8" t="s">
        <v>7</v>
      </c>
      <c r="B15" s="9">
        <v>1603303</v>
      </c>
      <c r="C15" s="10">
        <v>0.015</v>
      </c>
      <c r="D15" s="10">
        <v>0</v>
      </c>
      <c r="E15" s="10">
        <v>0</v>
      </c>
      <c r="F15" s="10">
        <v>0.015</v>
      </c>
      <c r="G15" s="21">
        <v>240.49</v>
      </c>
    </row>
    <row r="16" spans="1:7" ht="12.75">
      <c r="A16" s="8" t="s">
        <v>8</v>
      </c>
      <c r="B16" s="9">
        <v>750485097</v>
      </c>
      <c r="C16" s="10">
        <v>0.015</v>
      </c>
      <c r="D16" s="10">
        <v>0</v>
      </c>
      <c r="E16" s="10">
        <v>0</v>
      </c>
      <c r="F16" s="10">
        <v>0.015</v>
      </c>
      <c r="G16" s="21">
        <v>112572.55</v>
      </c>
    </row>
    <row r="17" spans="1:7" ht="12.75">
      <c r="A17" s="8" t="s">
        <v>9</v>
      </c>
      <c r="B17" s="9">
        <v>1561932563</v>
      </c>
      <c r="C17" s="10">
        <v>0.015</v>
      </c>
      <c r="D17" s="10">
        <v>0</v>
      </c>
      <c r="E17" s="10">
        <v>0</v>
      </c>
      <c r="F17" s="10">
        <v>0.015</v>
      </c>
      <c r="G17" s="21">
        <v>234289.51</v>
      </c>
    </row>
    <row r="18" spans="1:7" ht="12.75">
      <c r="A18" s="36" t="s">
        <v>98</v>
      </c>
      <c r="B18" s="37">
        <f>SUM(B7:B17)</f>
        <v>9597064210</v>
      </c>
      <c r="C18" s="38"/>
      <c r="D18" s="38"/>
      <c r="E18" s="38"/>
      <c r="F18" s="38"/>
      <c r="G18" s="45">
        <f>SUM(G7:G17)</f>
        <v>1439562.96</v>
      </c>
    </row>
    <row r="19" spans="1:7" ht="13.5">
      <c r="A19" s="22" t="s">
        <v>116</v>
      </c>
      <c r="B19" s="11"/>
      <c r="C19" s="12"/>
      <c r="D19" s="12"/>
      <c r="E19" s="12"/>
      <c r="F19" s="12"/>
      <c r="G19" s="23"/>
    </row>
    <row r="20" spans="1:7" ht="12.75">
      <c r="A20" s="8" t="s">
        <v>10</v>
      </c>
      <c r="B20" s="9">
        <v>1529777831</v>
      </c>
      <c r="C20" s="10">
        <v>0.014999</v>
      </c>
      <c r="D20" s="10">
        <v>0</v>
      </c>
      <c r="E20" s="10">
        <v>0</v>
      </c>
      <c r="F20" s="10">
        <v>0.014999</v>
      </c>
      <c r="G20" s="21">
        <v>229450.84</v>
      </c>
    </row>
    <row r="21" spans="1:7" ht="12.75">
      <c r="A21" s="8" t="s">
        <v>11</v>
      </c>
      <c r="B21" s="9">
        <v>812956</v>
      </c>
      <c r="C21" s="10">
        <v>0.014999</v>
      </c>
      <c r="D21" s="10">
        <v>0</v>
      </c>
      <c r="E21" s="10">
        <v>0</v>
      </c>
      <c r="F21" s="10">
        <v>0.014999</v>
      </c>
      <c r="G21" s="21">
        <v>121.94</v>
      </c>
    </row>
    <row r="22" spans="1:7" ht="12.75">
      <c r="A22" s="8" t="s">
        <v>12</v>
      </c>
      <c r="B22" s="9">
        <v>201734174</v>
      </c>
      <c r="C22" s="10">
        <v>0.014999</v>
      </c>
      <c r="D22" s="10">
        <v>0</v>
      </c>
      <c r="E22" s="10">
        <v>0</v>
      </c>
      <c r="F22" s="10">
        <v>0.014999</v>
      </c>
      <c r="G22" s="21">
        <v>30258.31</v>
      </c>
    </row>
    <row r="23" spans="1:7" ht="12.75">
      <c r="A23" s="8" t="s">
        <v>13</v>
      </c>
      <c r="B23" s="9">
        <v>4157718</v>
      </c>
      <c r="C23" s="10">
        <v>0.014999</v>
      </c>
      <c r="D23" s="10">
        <v>0</v>
      </c>
      <c r="E23" s="10">
        <v>0</v>
      </c>
      <c r="F23" s="10">
        <v>0.014999</v>
      </c>
      <c r="G23" s="21">
        <v>623.62</v>
      </c>
    </row>
    <row r="24" spans="1:7" ht="12.75">
      <c r="A24" s="8" t="s">
        <v>2</v>
      </c>
      <c r="B24" s="9">
        <v>1790900930</v>
      </c>
      <c r="C24" s="10">
        <v>0.014999</v>
      </c>
      <c r="D24" s="10">
        <v>0</v>
      </c>
      <c r="E24" s="10">
        <v>0</v>
      </c>
      <c r="F24" s="10">
        <v>0.014999</v>
      </c>
      <c r="G24" s="21">
        <v>268616.92</v>
      </c>
    </row>
    <row r="25" spans="1:7" ht="12.75">
      <c r="A25" s="8" t="s">
        <v>14</v>
      </c>
      <c r="B25" s="9">
        <v>3321947878</v>
      </c>
      <c r="C25" s="10">
        <v>0.014999</v>
      </c>
      <c r="D25" s="10">
        <v>0</v>
      </c>
      <c r="E25" s="10">
        <v>0</v>
      </c>
      <c r="F25" s="10">
        <v>0.014999</v>
      </c>
      <c r="G25" s="21">
        <v>498269.01</v>
      </c>
    </row>
    <row r="26" spans="1:7" ht="12.75">
      <c r="A26" s="8" t="s">
        <v>15</v>
      </c>
      <c r="B26" s="9">
        <v>36339800</v>
      </c>
      <c r="C26" s="10">
        <v>0.015</v>
      </c>
      <c r="D26" s="10">
        <v>0</v>
      </c>
      <c r="E26" s="10">
        <v>0</v>
      </c>
      <c r="F26" s="10">
        <v>0.015</v>
      </c>
      <c r="G26" s="21">
        <v>5450.99</v>
      </c>
    </row>
    <row r="27" spans="1:7" ht="12.75">
      <c r="A27" s="8" t="s">
        <v>16</v>
      </c>
      <c r="B27" s="9">
        <v>325534431</v>
      </c>
      <c r="C27" s="10">
        <v>0.014999</v>
      </c>
      <c r="D27" s="10">
        <v>0</v>
      </c>
      <c r="E27" s="10">
        <v>0</v>
      </c>
      <c r="F27" s="10">
        <v>0.014999</v>
      </c>
      <c r="G27" s="21">
        <v>48826.91</v>
      </c>
    </row>
    <row r="28" spans="1:7" ht="12.75">
      <c r="A28" s="8" t="s">
        <v>21</v>
      </c>
      <c r="B28" s="9">
        <v>708009</v>
      </c>
      <c r="C28" s="10">
        <v>0.014999</v>
      </c>
      <c r="D28" s="10">
        <v>0</v>
      </c>
      <c r="E28" s="10">
        <v>0</v>
      </c>
      <c r="F28" s="10">
        <v>0.014999</v>
      </c>
      <c r="G28" s="21">
        <v>106.2</v>
      </c>
    </row>
    <row r="29" spans="1:7" ht="12.75">
      <c r="A29" s="8" t="s">
        <v>17</v>
      </c>
      <c r="B29" s="9">
        <v>2960233081</v>
      </c>
      <c r="C29" s="10">
        <v>0.014999</v>
      </c>
      <c r="D29" s="10">
        <v>0</v>
      </c>
      <c r="E29" s="10">
        <v>0</v>
      </c>
      <c r="F29" s="10">
        <v>0.014999</v>
      </c>
      <c r="G29" s="21">
        <v>444013.03</v>
      </c>
    </row>
    <row r="30" spans="1:7" ht="12.75">
      <c r="A30" s="8" t="s">
        <v>18</v>
      </c>
      <c r="B30" s="9">
        <v>8711397</v>
      </c>
      <c r="C30" s="10">
        <v>0.014999</v>
      </c>
      <c r="D30" s="10">
        <v>0</v>
      </c>
      <c r="E30" s="10">
        <v>0</v>
      </c>
      <c r="F30" s="10">
        <v>0.014999</v>
      </c>
      <c r="G30" s="21">
        <v>1306.64</v>
      </c>
    </row>
    <row r="31" spans="1:7" ht="12.75">
      <c r="A31" s="8" t="s">
        <v>7</v>
      </c>
      <c r="B31" s="9">
        <v>217850180</v>
      </c>
      <c r="C31" s="10">
        <v>0.014999</v>
      </c>
      <c r="D31" s="10">
        <v>0</v>
      </c>
      <c r="E31" s="10">
        <v>0</v>
      </c>
      <c r="F31" s="10">
        <v>0.014999</v>
      </c>
      <c r="G31" s="21">
        <v>32675.26</v>
      </c>
    </row>
    <row r="32" spans="1:7" ht="12.75">
      <c r="A32" s="8" t="s">
        <v>8</v>
      </c>
      <c r="B32" s="9">
        <v>156077220</v>
      </c>
      <c r="C32" s="10">
        <v>0.014999</v>
      </c>
      <c r="D32" s="10">
        <v>0</v>
      </c>
      <c r="E32" s="10">
        <v>0</v>
      </c>
      <c r="F32" s="10">
        <v>0.014999</v>
      </c>
      <c r="G32" s="21">
        <v>23410.07</v>
      </c>
    </row>
    <row r="33" spans="1:7" ht="12.75">
      <c r="A33" s="8" t="s">
        <v>19</v>
      </c>
      <c r="B33" s="9">
        <v>245964952</v>
      </c>
      <c r="C33" s="10">
        <v>0.014999</v>
      </c>
      <c r="D33" s="10">
        <v>0</v>
      </c>
      <c r="E33" s="10">
        <v>0</v>
      </c>
      <c r="F33" s="10">
        <v>0.014999</v>
      </c>
      <c r="G33" s="21">
        <v>36892.3</v>
      </c>
    </row>
    <row r="34" spans="1:7" ht="12.75">
      <c r="A34" s="8" t="s">
        <v>9</v>
      </c>
      <c r="B34" s="9">
        <v>21222676</v>
      </c>
      <c r="C34" s="10">
        <v>0.014999</v>
      </c>
      <c r="D34" s="10">
        <v>0</v>
      </c>
      <c r="E34" s="10">
        <v>0</v>
      </c>
      <c r="F34" s="10">
        <v>0.014999</v>
      </c>
      <c r="G34" s="21">
        <v>3183.15</v>
      </c>
    </row>
    <row r="35" spans="1:7" ht="12.75">
      <c r="A35" s="36" t="s">
        <v>99</v>
      </c>
      <c r="B35" s="37">
        <f>SUM(B20:B34)</f>
        <v>10821973233</v>
      </c>
      <c r="C35" s="38"/>
      <c r="D35" s="38"/>
      <c r="E35" s="38"/>
      <c r="F35" s="38"/>
      <c r="G35" s="45">
        <f>SUM(G20:G34)</f>
        <v>1623205.19</v>
      </c>
    </row>
    <row r="36" spans="1:7" ht="13.5">
      <c r="A36" s="22" t="s">
        <v>117</v>
      </c>
      <c r="B36" s="11"/>
      <c r="C36" s="12"/>
      <c r="D36" s="12"/>
      <c r="E36" s="12"/>
      <c r="F36" s="12"/>
      <c r="G36" s="23"/>
    </row>
    <row r="37" spans="1:7" ht="12.75">
      <c r="A37" s="8" t="s">
        <v>12</v>
      </c>
      <c r="B37" s="9">
        <v>2499016029</v>
      </c>
      <c r="C37" s="10">
        <v>0.015</v>
      </c>
      <c r="D37" s="10">
        <v>0</v>
      </c>
      <c r="E37" s="10">
        <v>0</v>
      </c>
      <c r="F37" s="10">
        <v>0.015</v>
      </c>
      <c r="G37" s="21">
        <v>374854.33</v>
      </c>
    </row>
    <row r="38" spans="1:7" ht="12.75">
      <c r="A38" s="8" t="s">
        <v>14</v>
      </c>
      <c r="B38" s="9">
        <v>42565199</v>
      </c>
      <c r="C38" s="10">
        <v>0.015</v>
      </c>
      <c r="D38" s="10">
        <v>0</v>
      </c>
      <c r="E38" s="10">
        <v>0</v>
      </c>
      <c r="F38" s="10">
        <v>0.015</v>
      </c>
      <c r="G38" s="21">
        <v>6384.89</v>
      </c>
    </row>
    <row r="39" spans="1:7" ht="12.75">
      <c r="A39" s="8" t="s">
        <v>15</v>
      </c>
      <c r="B39" s="9">
        <v>18963806435</v>
      </c>
      <c r="C39" s="10">
        <v>0.015</v>
      </c>
      <c r="D39" s="10">
        <v>0</v>
      </c>
      <c r="E39" s="10">
        <v>0</v>
      </c>
      <c r="F39" s="10">
        <v>0.015</v>
      </c>
      <c r="G39" s="21">
        <v>2844754.42</v>
      </c>
    </row>
    <row r="40" spans="1:7" ht="12.75">
      <c r="A40" s="8" t="s">
        <v>20</v>
      </c>
      <c r="B40" s="9">
        <v>25026253</v>
      </c>
      <c r="C40" s="10">
        <v>0.015</v>
      </c>
      <c r="D40" s="10">
        <v>0</v>
      </c>
      <c r="E40" s="10">
        <v>0</v>
      </c>
      <c r="F40" s="10">
        <v>0.015</v>
      </c>
      <c r="G40" s="21">
        <v>3754.03</v>
      </c>
    </row>
    <row r="41" spans="1:7" ht="12.75">
      <c r="A41" s="8" t="s">
        <v>21</v>
      </c>
      <c r="B41" s="9">
        <v>11215104430</v>
      </c>
      <c r="C41" s="10">
        <v>0.015</v>
      </c>
      <c r="D41" s="10">
        <v>0</v>
      </c>
      <c r="E41" s="10">
        <v>0</v>
      </c>
      <c r="F41" s="10">
        <v>0.015</v>
      </c>
      <c r="G41" s="21">
        <v>1682268.12</v>
      </c>
    </row>
    <row r="42" spans="1:7" ht="12.75">
      <c r="A42" s="8" t="s">
        <v>19</v>
      </c>
      <c r="B42" s="9">
        <v>2430806168</v>
      </c>
      <c r="C42" s="10">
        <v>0.015</v>
      </c>
      <c r="D42" s="10">
        <v>0</v>
      </c>
      <c r="E42" s="10">
        <v>0</v>
      </c>
      <c r="F42" s="10">
        <v>0.015</v>
      </c>
      <c r="G42" s="21">
        <v>364622.87</v>
      </c>
    </row>
    <row r="43" spans="1:7" ht="12.75">
      <c r="A43" s="36" t="s">
        <v>100</v>
      </c>
      <c r="B43" s="37">
        <f>SUM(B37:B42)</f>
        <v>35176324514</v>
      </c>
      <c r="C43" s="38"/>
      <c r="D43" s="38"/>
      <c r="E43" s="38"/>
      <c r="F43" s="38"/>
      <c r="G43" s="45">
        <f>SUM(G37:G42)</f>
        <v>5276638.66</v>
      </c>
    </row>
    <row r="44" spans="1:7" ht="13.5">
      <c r="A44" s="22" t="s">
        <v>118</v>
      </c>
      <c r="B44" s="11"/>
      <c r="C44" s="12"/>
      <c r="D44" s="12"/>
      <c r="E44" s="12"/>
      <c r="F44" s="12"/>
      <c r="G44" s="23"/>
    </row>
    <row r="45" spans="1:7" ht="12.75">
      <c r="A45" s="8" t="s">
        <v>12</v>
      </c>
      <c r="B45" s="9">
        <v>121210994</v>
      </c>
      <c r="C45" s="10">
        <v>0.015</v>
      </c>
      <c r="D45" s="10">
        <v>0</v>
      </c>
      <c r="E45" s="10">
        <v>0</v>
      </c>
      <c r="F45" s="10">
        <v>0.015</v>
      </c>
      <c r="G45" s="21">
        <v>18181.77</v>
      </c>
    </row>
    <row r="46" spans="1:7" ht="12.75">
      <c r="A46" s="8" t="s">
        <v>22</v>
      </c>
      <c r="B46" s="9">
        <v>85458582</v>
      </c>
      <c r="C46" s="10">
        <v>0.015</v>
      </c>
      <c r="D46" s="10">
        <v>0</v>
      </c>
      <c r="E46" s="10">
        <v>0</v>
      </c>
      <c r="F46" s="10">
        <v>0.015</v>
      </c>
      <c r="G46" s="21">
        <v>12819.16</v>
      </c>
    </row>
    <row r="47" spans="1:7" ht="12.75">
      <c r="A47" s="8" t="s">
        <v>23</v>
      </c>
      <c r="B47" s="9">
        <v>709903791</v>
      </c>
      <c r="C47" s="10">
        <v>0.015</v>
      </c>
      <c r="D47" s="10">
        <v>0</v>
      </c>
      <c r="E47" s="10">
        <v>0</v>
      </c>
      <c r="F47" s="10">
        <v>0.015</v>
      </c>
      <c r="G47" s="21">
        <v>106487.26</v>
      </c>
    </row>
    <row r="48" spans="1:7" ht="12.75">
      <c r="A48" s="8" t="s">
        <v>16</v>
      </c>
      <c r="B48" s="9">
        <v>188718161</v>
      </c>
      <c r="C48" s="10">
        <v>0.015</v>
      </c>
      <c r="D48" s="10">
        <v>0</v>
      </c>
      <c r="E48" s="10">
        <v>0</v>
      </c>
      <c r="F48" s="10">
        <v>0.015</v>
      </c>
      <c r="G48" s="21">
        <v>28307.72</v>
      </c>
    </row>
    <row r="49" spans="1:7" ht="12.75">
      <c r="A49" s="8" t="s">
        <v>24</v>
      </c>
      <c r="B49" s="9">
        <v>994431255</v>
      </c>
      <c r="C49" s="10">
        <v>0.015</v>
      </c>
      <c r="D49" s="10">
        <v>0</v>
      </c>
      <c r="E49" s="10">
        <v>0</v>
      </c>
      <c r="F49" s="10">
        <v>0.015</v>
      </c>
      <c r="G49" s="21">
        <v>149166.11</v>
      </c>
    </row>
    <row r="50" spans="1:7" ht="12.75">
      <c r="A50" s="8" t="s">
        <v>20</v>
      </c>
      <c r="B50" s="9">
        <v>1950672131</v>
      </c>
      <c r="C50" s="10">
        <v>0.015</v>
      </c>
      <c r="D50" s="10">
        <v>0</v>
      </c>
      <c r="E50" s="10">
        <v>0</v>
      </c>
      <c r="F50" s="10">
        <v>0.015</v>
      </c>
      <c r="G50" s="21">
        <v>292604.2</v>
      </c>
    </row>
    <row r="51" spans="1:7" ht="12.75">
      <c r="A51" s="8" t="s">
        <v>25</v>
      </c>
      <c r="B51" s="9">
        <v>615036174</v>
      </c>
      <c r="C51" s="10">
        <v>0.015</v>
      </c>
      <c r="D51" s="10">
        <v>0</v>
      </c>
      <c r="E51" s="10">
        <v>0</v>
      </c>
      <c r="F51" s="10">
        <v>0.015</v>
      </c>
      <c r="G51" s="21">
        <v>92254.62</v>
      </c>
    </row>
    <row r="52" spans="1:7" ht="12.75">
      <c r="A52" s="8" t="s">
        <v>26</v>
      </c>
      <c r="B52" s="9">
        <v>1281925444</v>
      </c>
      <c r="C52" s="10">
        <v>0.015</v>
      </c>
      <c r="D52" s="10">
        <v>0</v>
      </c>
      <c r="E52" s="10">
        <v>0</v>
      </c>
      <c r="F52" s="10">
        <v>0.015</v>
      </c>
      <c r="G52" s="21">
        <v>192288.93</v>
      </c>
    </row>
    <row r="53" spans="1:7" ht="12.75">
      <c r="A53" s="36" t="s">
        <v>101</v>
      </c>
      <c r="B53" s="37">
        <f>SUM(B45:B52)</f>
        <v>5947356532</v>
      </c>
      <c r="C53" s="38"/>
      <c r="D53" s="38"/>
      <c r="E53" s="38"/>
      <c r="F53" s="38"/>
      <c r="G53" s="45">
        <f>SUM(G45:G52)</f>
        <v>892109.77</v>
      </c>
    </row>
    <row r="54" spans="1:7" ht="13.5">
      <c r="A54" s="22" t="s">
        <v>119</v>
      </c>
      <c r="B54" s="11"/>
      <c r="C54" s="12"/>
      <c r="D54" s="12"/>
      <c r="E54" s="12"/>
      <c r="F54" s="12"/>
      <c r="G54" s="23"/>
    </row>
    <row r="55" spans="1:7" ht="12.75">
      <c r="A55" s="8" t="s">
        <v>27</v>
      </c>
      <c r="B55" s="9">
        <v>7559178</v>
      </c>
      <c r="C55" s="10">
        <v>0.015</v>
      </c>
      <c r="D55" s="10">
        <v>0</v>
      </c>
      <c r="E55" s="10">
        <v>0.001175</v>
      </c>
      <c r="F55" s="10">
        <v>0.016175</v>
      </c>
      <c r="G55" s="21">
        <v>1222.68</v>
      </c>
    </row>
    <row r="56" spans="1:7" ht="12.75">
      <c r="A56" s="8" t="s">
        <v>28</v>
      </c>
      <c r="B56" s="9">
        <v>149763040</v>
      </c>
      <c r="C56" s="10">
        <v>0.015</v>
      </c>
      <c r="D56" s="10">
        <v>0</v>
      </c>
      <c r="E56" s="10">
        <v>0.001175</v>
      </c>
      <c r="F56" s="10">
        <v>0.016175</v>
      </c>
      <c r="G56" s="21">
        <v>24224.24</v>
      </c>
    </row>
    <row r="57" spans="1:7" ht="12.75">
      <c r="A57" s="8" t="s">
        <v>22</v>
      </c>
      <c r="B57" s="9">
        <v>2276730985</v>
      </c>
      <c r="C57" s="10">
        <v>0.015</v>
      </c>
      <c r="D57" s="10">
        <v>0</v>
      </c>
      <c r="E57" s="10">
        <v>0.001175</v>
      </c>
      <c r="F57" s="10">
        <v>0.016175</v>
      </c>
      <c r="G57" s="21">
        <v>368261.63</v>
      </c>
    </row>
    <row r="58" spans="1:7" ht="12.75">
      <c r="A58" s="8" t="s">
        <v>29</v>
      </c>
      <c r="B58" s="9">
        <v>1673596597</v>
      </c>
      <c r="C58" s="10">
        <v>0.015</v>
      </c>
      <c r="D58" s="10">
        <v>0</v>
      </c>
      <c r="E58" s="10">
        <v>0.001175</v>
      </c>
      <c r="F58" s="10">
        <v>0.016175</v>
      </c>
      <c r="G58" s="21">
        <v>270704.39</v>
      </c>
    </row>
    <row r="59" spans="1:7" ht="12.75">
      <c r="A59" s="8" t="s">
        <v>23</v>
      </c>
      <c r="B59" s="9">
        <v>19989336</v>
      </c>
      <c r="C59" s="10">
        <v>0.015</v>
      </c>
      <c r="D59" s="10">
        <v>0</v>
      </c>
      <c r="E59" s="10">
        <v>0.001175</v>
      </c>
      <c r="F59" s="10">
        <v>0.016175</v>
      </c>
      <c r="G59" s="21">
        <v>3233.34</v>
      </c>
    </row>
    <row r="60" spans="1:7" ht="12.75">
      <c r="A60" s="8" t="s">
        <v>16</v>
      </c>
      <c r="B60" s="9">
        <v>2218365</v>
      </c>
      <c r="C60" s="10">
        <v>0.015</v>
      </c>
      <c r="D60" s="10">
        <v>0</v>
      </c>
      <c r="E60" s="10">
        <v>0.001175</v>
      </c>
      <c r="F60" s="10">
        <v>0.016175</v>
      </c>
      <c r="G60" s="21">
        <v>358.82</v>
      </c>
    </row>
    <row r="61" spans="1:7" ht="12.75">
      <c r="A61" s="8" t="s">
        <v>30</v>
      </c>
      <c r="B61" s="9">
        <v>325155049</v>
      </c>
      <c r="C61" s="10">
        <v>0.015</v>
      </c>
      <c r="D61" s="10">
        <v>0</v>
      </c>
      <c r="E61" s="10">
        <v>0.001175</v>
      </c>
      <c r="F61" s="10">
        <v>0.016175</v>
      </c>
      <c r="G61" s="21">
        <v>52593.86</v>
      </c>
    </row>
    <row r="62" spans="1:7" ht="12.75">
      <c r="A62" s="8" t="s">
        <v>20</v>
      </c>
      <c r="B62" s="9">
        <v>3613938</v>
      </c>
      <c r="C62" s="10">
        <v>0.015</v>
      </c>
      <c r="D62" s="10">
        <v>0</v>
      </c>
      <c r="E62" s="10">
        <v>0.001175</v>
      </c>
      <c r="F62" s="10">
        <v>0.016175</v>
      </c>
      <c r="G62" s="21">
        <v>584.58</v>
      </c>
    </row>
    <row r="63" spans="1:7" ht="12.75">
      <c r="A63" s="8" t="s">
        <v>25</v>
      </c>
      <c r="B63" s="9">
        <v>1662845</v>
      </c>
      <c r="C63" s="10">
        <v>0.015</v>
      </c>
      <c r="D63" s="10">
        <v>0</v>
      </c>
      <c r="E63" s="10">
        <v>0.001175</v>
      </c>
      <c r="F63" s="10">
        <v>0.016175</v>
      </c>
      <c r="G63" s="21">
        <v>268.96</v>
      </c>
    </row>
    <row r="64" spans="1:7" ht="12.75">
      <c r="A64" s="8" t="s">
        <v>31</v>
      </c>
      <c r="B64" s="9">
        <v>347288570</v>
      </c>
      <c r="C64" s="10">
        <v>0.015</v>
      </c>
      <c r="D64" s="10">
        <v>0</v>
      </c>
      <c r="E64" s="10">
        <v>0.001175</v>
      </c>
      <c r="F64" s="10">
        <v>0.016175</v>
      </c>
      <c r="G64" s="21">
        <v>56173.94</v>
      </c>
    </row>
    <row r="65" spans="1:7" ht="12.75">
      <c r="A65" s="8" t="s">
        <v>32</v>
      </c>
      <c r="B65" s="9">
        <v>1672212565</v>
      </c>
      <c r="C65" s="10">
        <v>0.015</v>
      </c>
      <c r="D65" s="10">
        <v>0</v>
      </c>
      <c r="E65" s="10">
        <v>0.001175</v>
      </c>
      <c r="F65" s="10">
        <v>0.016175</v>
      </c>
      <c r="G65" s="21">
        <v>270480.36</v>
      </c>
    </row>
    <row r="66" spans="1:7" ht="12.75">
      <c r="A66" s="39" t="s">
        <v>102</v>
      </c>
      <c r="B66" s="40">
        <f>SUM(B55:B65)</f>
        <v>6479790468</v>
      </c>
      <c r="C66" s="41"/>
      <c r="D66" s="41"/>
      <c r="E66" s="41"/>
      <c r="F66" s="41"/>
      <c r="G66" s="47">
        <f>SUM(G55:G65)</f>
        <v>1048106.7999999997</v>
      </c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  <row r="73" spans="1:7" ht="12.75">
      <c r="A73" s="13"/>
      <c r="B73" s="13"/>
      <c r="C73" s="33"/>
      <c r="D73" s="33"/>
      <c r="E73" s="33"/>
      <c r="F73" s="13"/>
      <c r="G73" s="13"/>
    </row>
    <row r="74" spans="1:7" ht="12.75">
      <c r="A74" s="13"/>
      <c r="B74" s="13"/>
      <c r="C74" s="33"/>
      <c r="D74" s="33"/>
      <c r="E74" s="33"/>
      <c r="F74" s="13"/>
      <c r="G74" s="13"/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2014 Annual Report&amp;R&amp;"Times New Roman,Regular" Table 17, Page 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28">
      <selection activeCell="A6" sqref="A6:G56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2014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120</v>
      </c>
      <c r="B6" s="11"/>
      <c r="C6" s="12"/>
      <c r="D6" s="12"/>
      <c r="E6" s="12"/>
      <c r="F6" s="12"/>
      <c r="G6" s="23"/>
    </row>
    <row r="7" spans="1:7" ht="12.75">
      <c r="A7" s="8" t="s">
        <v>11</v>
      </c>
      <c r="B7" s="9">
        <v>90930211</v>
      </c>
      <c r="C7" s="10">
        <v>0.015</v>
      </c>
      <c r="D7" s="10">
        <v>0</v>
      </c>
      <c r="E7" s="10">
        <v>0</v>
      </c>
      <c r="F7" s="10">
        <v>0.015</v>
      </c>
      <c r="G7" s="44">
        <v>13639.7</v>
      </c>
    </row>
    <row r="8" spans="1:7" ht="12.75">
      <c r="A8" s="8" t="s">
        <v>12</v>
      </c>
      <c r="B8" s="9">
        <v>289533100</v>
      </c>
      <c r="C8" s="10">
        <v>0.015</v>
      </c>
      <c r="D8" s="10">
        <v>0</v>
      </c>
      <c r="E8" s="10">
        <v>0</v>
      </c>
      <c r="F8" s="10">
        <v>0.015</v>
      </c>
      <c r="G8" s="21">
        <v>43430.01</v>
      </c>
    </row>
    <row r="9" spans="1:7" ht="12.75">
      <c r="A9" s="8" t="s">
        <v>27</v>
      </c>
      <c r="B9" s="9">
        <v>82024176</v>
      </c>
      <c r="C9" s="10">
        <v>0.015</v>
      </c>
      <c r="D9" s="10">
        <v>0</v>
      </c>
      <c r="E9" s="10">
        <v>0</v>
      </c>
      <c r="F9" s="10">
        <v>0.015</v>
      </c>
      <c r="G9" s="21">
        <v>12303.58</v>
      </c>
    </row>
    <row r="10" spans="1:7" ht="12.75">
      <c r="A10" s="8" t="s">
        <v>28</v>
      </c>
      <c r="B10" s="9">
        <v>1803596027</v>
      </c>
      <c r="C10" s="10">
        <v>0.015</v>
      </c>
      <c r="D10" s="10">
        <v>0</v>
      </c>
      <c r="E10" s="10">
        <v>0</v>
      </c>
      <c r="F10" s="10">
        <v>0.015</v>
      </c>
      <c r="G10" s="21">
        <v>270538.94</v>
      </c>
    </row>
    <row r="11" spans="1:7" ht="12.75">
      <c r="A11" s="8" t="s">
        <v>22</v>
      </c>
      <c r="B11" s="9">
        <v>248499859</v>
      </c>
      <c r="C11" s="10">
        <v>0.015</v>
      </c>
      <c r="D11" s="10">
        <v>0</v>
      </c>
      <c r="E11" s="10">
        <v>0</v>
      </c>
      <c r="F11" s="10">
        <v>0.015</v>
      </c>
      <c r="G11" s="21">
        <v>37275.42</v>
      </c>
    </row>
    <row r="12" spans="1:7" ht="12.75">
      <c r="A12" s="8" t="s">
        <v>33</v>
      </c>
      <c r="B12" s="9">
        <v>167963231</v>
      </c>
      <c r="C12" s="10">
        <v>0.015</v>
      </c>
      <c r="D12" s="10">
        <v>0</v>
      </c>
      <c r="E12" s="10">
        <v>0</v>
      </c>
      <c r="F12" s="10">
        <v>0.015</v>
      </c>
      <c r="G12" s="21">
        <v>25194.48</v>
      </c>
    </row>
    <row r="13" spans="1:7" ht="12.75">
      <c r="A13" s="8" t="s">
        <v>16</v>
      </c>
      <c r="B13" s="9">
        <v>2904929327</v>
      </c>
      <c r="C13" s="10">
        <v>0.015</v>
      </c>
      <c r="D13" s="10">
        <v>0</v>
      </c>
      <c r="E13" s="10">
        <v>0</v>
      </c>
      <c r="F13" s="10">
        <v>0.015</v>
      </c>
      <c r="G13" s="21">
        <v>435739.4</v>
      </c>
    </row>
    <row r="14" spans="1:7" ht="12.75">
      <c r="A14" s="8" t="s">
        <v>20</v>
      </c>
      <c r="B14" s="9">
        <v>69013392</v>
      </c>
      <c r="C14" s="10">
        <v>0.015</v>
      </c>
      <c r="D14" s="10">
        <v>0</v>
      </c>
      <c r="E14" s="10">
        <v>0</v>
      </c>
      <c r="F14" s="10">
        <v>0.015</v>
      </c>
      <c r="G14" s="21">
        <v>10352.11</v>
      </c>
    </row>
    <row r="15" spans="1:7" ht="12.75">
      <c r="A15" s="8" t="s">
        <v>34</v>
      </c>
      <c r="B15" s="9">
        <v>43853933</v>
      </c>
      <c r="C15" s="10">
        <v>0.015</v>
      </c>
      <c r="D15" s="10">
        <v>0</v>
      </c>
      <c r="E15" s="10">
        <v>0</v>
      </c>
      <c r="F15" s="10">
        <v>0.015</v>
      </c>
      <c r="G15" s="21">
        <v>6578.15</v>
      </c>
    </row>
    <row r="16" spans="1:7" ht="12.75">
      <c r="A16" s="8" t="s">
        <v>31</v>
      </c>
      <c r="B16" s="9">
        <v>1692219381</v>
      </c>
      <c r="C16" s="10">
        <v>0.015</v>
      </c>
      <c r="D16" s="10">
        <v>0</v>
      </c>
      <c r="E16" s="10">
        <v>0</v>
      </c>
      <c r="F16" s="10">
        <v>0.015</v>
      </c>
      <c r="G16" s="21">
        <v>253834.32</v>
      </c>
    </row>
    <row r="17" spans="1:7" ht="12.75">
      <c r="A17" s="8" t="s">
        <v>17</v>
      </c>
      <c r="B17" s="9">
        <v>8984677</v>
      </c>
      <c r="C17" s="10">
        <v>0.015</v>
      </c>
      <c r="D17" s="10">
        <v>0</v>
      </c>
      <c r="E17" s="10">
        <v>0</v>
      </c>
      <c r="F17" s="10">
        <v>0.015</v>
      </c>
      <c r="G17" s="21">
        <v>1347.72</v>
      </c>
    </row>
    <row r="18" spans="1:7" ht="12.75">
      <c r="A18" s="8" t="s">
        <v>18</v>
      </c>
      <c r="B18" s="9">
        <v>2641457012</v>
      </c>
      <c r="C18" s="10">
        <v>0.015</v>
      </c>
      <c r="D18" s="10">
        <v>0</v>
      </c>
      <c r="E18" s="10">
        <v>0</v>
      </c>
      <c r="F18" s="10">
        <v>0.015</v>
      </c>
      <c r="G18" s="21">
        <v>396234.84</v>
      </c>
    </row>
    <row r="19" spans="1:7" ht="12.75">
      <c r="A19" s="8" t="s">
        <v>32</v>
      </c>
      <c r="B19" s="9">
        <v>14499097</v>
      </c>
      <c r="C19" s="10">
        <v>0.015</v>
      </c>
      <c r="D19" s="10">
        <v>0</v>
      </c>
      <c r="E19" s="10">
        <v>0</v>
      </c>
      <c r="F19" s="10">
        <v>0.015</v>
      </c>
      <c r="G19" s="21">
        <v>2174.88</v>
      </c>
    </row>
    <row r="20" spans="1:7" ht="12.75">
      <c r="A20" s="8" t="s">
        <v>35</v>
      </c>
      <c r="B20" s="9">
        <v>2662183087</v>
      </c>
      <c r="C20" s="10">
        <v>0.015</v>
      </c>
      <c r="D20" s="10">
        <v>0</v>
      </c>
      <c r="E20" s="10">
        <v>0</v>
      </c>
      <c r="F20" s="10">
        <v>0.015</v>
      </c>
      <c r="G20" s="21">
        <v>399327.94</v>
      </c>
    </row>
    <row r="21" spans="1:7" ht="12.75">
      <c r="A21" s="36" t="s">
        <v>103</v>
      </c>
      <c r="B21" s="37">
        <f>SUM(B7:B20)</f>
        <v>12719686510</v>
      </c>
      <c r="C21" s="38"/>
      <c r="D21" s="38"/>
      <c r="E21" s="38"/>
      <c r="F21" s="38"/>
      <c r="G21" s="45">
        <f>SUM(G7:G20)</f>
        <v>1907971.49</v>
      </c>
    </row>
    <row r="22" spans="1:7" ht="13.5">
      <c r="A22" s="22" t="s">
        <v>121</v>
      </c>
      <c r="B22" s="11"/>
      <c r="C22" s="12"/>
      <c r="D22" s="12"/>
      <c r="E22" s="12"/>
      <c r="F22" s="12"/>
      <c r="G22" s="23"/>
    </row>
    <row r="23" spans="1:7" ht="12.75">
      <c r="A23" s="8" t="s">
        <v>0</v>
      </c>
      <c r="B23" s="9">
        <v>5116189</v>
      </c>
      <c r="C23" s="10">
        <v>0.015</v>
      </c>
      <c r="D23" s="10">
        <v>0</v>
      </c>
      <c r="E23" s="10">
        <v>0</v>
      </c>
      <c r="F23" s="10">
        <v>0.015</v>
      </c>
      <c r="G23" s="21">
        <v>767.45</v>
      </c>
    </row>
    <row r="24" spans="1:7" ht="12.75">
      <c r="A24" s="8" t="s">
        <v>36</v>
      </c>
      <c r="B24" s="9">
        <v>1750057186</v>
      </c>
      <c r="C24" s="10">
        <v>0.015</v>
      </c>
      <c r="D24" s="10">
        <v>0</v>
      </c>
      <c r="E24" s="10">
        <v>0</v>
      </c>
      <c r="F24" s="10">
        <v>0.015</v>
      </c>
      <c r="G24" s="21">
        <v>262508.17</v>
      </c>
    </row>
    <row r="25" spans="1:7" ht="12.75">
      <c r="A25" s="8" t="s">
        <v>11</v>
      </c>
      <c r="B25" s="9">
        <v>1908574780</v>
      </c>
      <c r="C25" s="10">
        <v>0.015</v>
      </c>
      <c r="D25" s="10">
        <v>0</v>
      </c>
      <c r="E25" s="10">
        <v>0</v>
      </c>
      <c r="F25" s="10">
        <v>0.015</v>
      </c>
      <c r="G25" s="21">
        <v>286287.51</v>
      </c>
    </row>
    <row r="26" spans="1:7" ht="12.75">
      <c r="A26" s="8" t="s">
        <v>13</v>
      </c>
      <c r="B26" s="9">
        <v>1620222946</v>
      </c>
      <c r="C26" s="10">
        <v>0.015</v>
      </c>
      <c r="D26" s="10">
        <v>0</v>
      </c>
      <c r="E26" s="10">
        <v>0</v>
      </c>
      <c r="F26" s="10">
        <v>0.015</v>
      </c>
      <c r="G26" s="21">
        <v>243032.83</v>
      </c>
    </row>
    <row r="27" spans="1:7" ht="12.75">
      <c r="A27" s="8" t="s">
        <v>2</v>
      </c>
      <c r="B27" s="9">
        <v>153553287</v>
      </c>
      <c r="C27" s="10">
        <v>0.015</v>
      </c>
      <c r="D27" s="10">
        <v>0</v>
      </c>
      <c r="E27" s="10">
        <v>0</v>
      </c>
      <c r="F27" s="10">
        <v>0.015</v>
      </c>
      <c r="G27" s="21">
        <v>23033.02</v>
      </c>
    </row>
    <row r="28" spans="1:7" ht="12.75">
      <c r="A28" s="8" t="s">
        <v>14</v>
      </c>
      <c r="B28" s="9">
        <v>172639993</v>
      </c>
      <c r="C28" s="10">
        <v>0.015</v>
      </c>
      <c r="D28" s="10">
        <v>0</v>
      </c>
      <c r="E28" s="10">
        <v>0</v>
      </c>
      <c r="F28" s="10">
        <v>0.015</v>
      </c>
      <c r="G28" s="21">
        <v>25896.6</v>
      </c>
    </row>
    <row r="29" spans="1:7" ht="12.75">
      <c r="A29" s="8" t="s">
        <v>37</v>
      </c>
      <c r="B29" s="9">
        <v>14554604</v>
      </c>
      <c r="C29" s="10">
        <v>0.015</v>
      </c>
      <c r="D29" s="10">
        <v>0</v>
      </c>
      <c r="E29" s="10">
        <v>0</v>
      </c>
      <c r="F29" s="10">
        <v>0.015</v>
      </c>
      <c r="G29" s="21">
        <v>2183.19</v>
      </c>
    </row>
    <row r="30" spans="1:7" ht="12.75">
      <c r="A30" s="8" t="s">
        <v>33</v>
      </c>
      <c r="B30" s="9">
        <v>256003051</v>
      </c>
      <c r="C30" s="10">
        <v>0.015</v>
      </c>
      <c r="D30" s="10">
        <v>0</v>
      </c>
      <c r="E30" s="10">
        <v>0</v>
      </c>
      <c r="F30" s="10">
        <v>0.015</v>
      </c>
      <c r="G30" s="21">
        <v>38400.34</v>
      </c>
    </row>
    <row r="31" spans="1:7" ht="12.75">
      <c r="A31" s="8" t="s">
        <v>38</v>
      </c>
      <c r="B31" s="9">
        <v>33058953</v>
      </c>
      <c r="C31" s="10">
        <v>0.015</v>
      </c>
      <c r="D31" s="10">
        <v>0</v>
      </c>
      <c r="E31" s="10">
        <v>0</v>
      </c>
      <c r="F31" s="10">
        <v>0.015</v>
      </c>
      <c r="G31" s="21">
        <v>4958.83</v>
      </c>
    </row>
    <row r="32" spans="1:7" ht="12.75">
      <c r="A32" s="8" t="s">
        <v>45</v>
      </c>
      <c r="B32" s="9">
        <v>15162464</v>
      </c>
      <c r="C32" s="10">
        <v>0.015</v>
      </c>
      <c r="D32" s="10">
        <v>0</v>
      </c>
      <c r="E32" s="10">
        <v>0</v>
      </c>
      <c r="F32" s="10">
        <v>0.015</v>
      </c>
      <c r="G32" s="21">
        <v>2274.39</v>
      </c>
    </row>
    <row r="33" spans="1:7" ht="12.75">
      <c r="A33" s="8" t="s">
        <v>39</v>
      </c>
      <c r="B33" s="9">
        <v>1270639861</v>
      </c>
      <c r="C33" s="10">
        <v>0.015</v>
      </c>
      <c r="D33" s="10">
        <v>0</v>
      </c>
      <c r="E33" s="10">
        <v>0</v>
      </c>
      <c r="F33" s="10">
        <v>0.015</v>
      </c>
      <c r="G33" s="21">
        <v>190595.46</v>
      </c>
    </row>
    <row r="34" spans="1:7" ht="12.75">
      <c r="A34" s="8" t="s">
        <v>40</v>
      </c>
      <c r="B34" s="9">
        <v>913846219</v>
      </c>
      <c r="C34" s="10">
        <v>0.015</v>
      </c>
      <c r="D34" s="10">
        <v>0</v>
      </c>
      <c r="E34" s="10">
        <v>0</v>
      </c>
      <c r="F34" s="10">
        <v>0.015</v>
      </c>
      <c r="G34" s="21">
        <v>137076.84</v>
      </c>
    </row>
    <row r="35" spans="1:7" ht="12.75">
      <c r="A35" s="8" t="s">
        <v>41</v>
      </c>
      <c r="B35" s="9">
        <v>4407385410</v>
      </c>
      <c r="C35" s="10">
        <v>0.015</v>
      </c>
      <c r="D35" s="10">
        <v>0</v>
      </c>
      <c r="E35" s="10">
        <v>0</v>
      </c>
      <c r="F35" s="10">
        <v>0.015</v>
      </c>
      <c r="G35" s="21">
        <v>661106</v>
      </c>
    </row>
    <row r="36" spans="1:7" ht="12.75">
      <c r="A36" s="8" t="s">
        <v>34</v>
      </c>
      <c r="B36" s="9">
        <v>1492516951</v>
      </c>
      <c r="C36" s="10">
        <v>0.015</v>
      </c>
      <c r="D36" s="10">
        <v>0</v>
      </c>
      <c r="E36" s="10">
        <v>0</v>
      </c>
      <c r="F36" s="10">
        <v>0.015</v>
      </c>
      <c r="G36" s="21">
        <v>223878.61</v>
      </c>
    </row>
    <row r="37" spans="1:7" ht="12.75">
      <c r="A37" s="8" t="s">
        <v>17</v>
      </c>
      <c r="B37" s="9">
        <v>270768004</v>
      </c>
      <c r="C37" s="10">
        <v>0.015</v>
      </c>
      <c r="D37" s="10">
        <v>0</v>
      </c>
      <c r="E37" s="10">
        <v>0</v>
      </c>
      <c r="F37" s="10">
        <v>0.015</v>
      </c>
      <c r="G37" s="21">
        <v>40615.99</v>
      </c>
    </row>
    <row r="38" spans="1:7" ht="12.75">
      <c r="A38" s="8" t="s">
        <v>18</v>
      </c>
      <c r="B38" s="9">
        <v>77602632</v>
      </c>
      <c r="C38" s="10">
        <v>0.015</v>
      </c>
      <c r="D38" s="10">
        <v>0</v>
      </c>
      <c r="E38" s="10">
        <v>0</v>
      </c>
      <c r="F38" s="10">
        <v>0.015</v>
      </c>
      <c r="G38" s="21">
        <v>11640.76</v>
      </c>
    </row>
    <row r="39" spans="1:7" ht="12.75">
      <c r="A39" s="8" t="s">
        <v>7</v>
      </c>
      <c r="B39" s="9">
        <v>273727949</v>
      </c>
      <c r="C39" s="10">
        <v>0.015</v>
      </c>
      <c r="D39" s="10">
        <v>0</v>
      </c>
      <c r="E39" s="10">
        <v>0</v>
      </c>
      <c r="F39" s="10">
        <v>0.015</v>
      </c>
      <c r="G39" s="21">
        <v>41059.34</v>
      </c>
    </row>
    <row r="40" spans="1:7" ht="12.75">
      <c r="A40" s="8" t="s">
        <v>35</v>
      </c>
      <c r="B40" s="9">
        <v>376365191</v>
      </c>
      <c r="C40" s="10">
        <v>0.015</v>
      </c>
      <c r="D40" s="10">
        <v>0</v>
      </c>
      <c r="E40" s="10">
        <v>0</v>
      </c>
      <c r="F40" s="10">
        <v>0.015</v>
      </c>
      <c r="G40" s="21">
        <v>56454.83</v>
      </c>
    </row>
    <row r="41" spans="1:7" ht="12.75">
      <c r="A41" s="36" t="s">
        <v>138</v>
      </c>
      <c r="B41" s="37">
        <f>+SUM(B23:B40)</f>
        <v>15011795670</v>
      </c>
      <c r="C41" s="38"/>
      <c r="D41" s="38"/>
      <c r="E41" s="38"/>
      <c r="F41" s="38"/>
      <c r="G41" s="45">
        <f>+SUM(G23:G40)</f>
        <v>2251770.1599999997</v>
      </c>
    </row>
    <row r="42" spans="1:7" ht="13.5">
      <c r="A42" s="22" t="s">
        <v>122</v>
      </c>
      <c r="B42" s="11"/>
      <c r="C42" s="12"/>
      <c r="D42" s="12"/>
      <c r="E42" s="12"/>
      <c r="F42" s="12"/>
      <c r="G42" s="23"/>
    </row>
    <row r="43" spans="1:7" ht="12.75">
      <c r="A43" s="8" t="s">
        <v>0</v>
      </c>
      <c r="B43" s="9">
        <v>2173830818</v>
      </c>
      <c r="C43" s="10">
        <v>0.012625</v>
      </c>
      <c r="D43" s="10">
        <v>0</v>
      </c>
      <c r="E43" s="10">
        <v>0</v>
      </c>
      <c r="F43" s="10">
        <v>0.012625</v>
      </c>
      <c r="G43" s="21">
        <v>274445.76</v>
      </c>
    </row>
    <row r="44" spans="1:7" ht="12.75">
      <c r="A44" s="8" t="s">
        <v>36</v>
      </c>
      <c r="B44" s="9">
        <v>148754064</v>
      </c>
      <c r="C44" s="10">
        <v>0.012625</v>
      </c>
      <c r="D44" s="10">
        <v>0</v>
      </c>
      <c r="E44" s="10">
        <v>0</v>
      </c>
      <c r="F44" s="10">
        <v>0.012625</v>
      </c>
      <c r="G44" s="21">
        <v>18780.22</v>
      </c>
    </row>
    <row r="45" spans="1:7" ht="12.75">
      <c r="A45" s="8" t="s">
        <v>42</v>
      </c>
      <c r="B45" s="9">
        <v>397584995</v>
      </c>
      <c r="C45" s="10">
        <v>0.012625</v>
      </c>
      <c r="D45" s="10">
        <v>0</v>
      </c>
      <c r="E45" s="10">
        <v>0</v>
      </c>
      <c r="F45" s="10">
        <v>0.012625</v>
      </c>
      <c r="G45" s="21">
        <v>50194.81</v>
      </c>
    </row>
    <row r="46" spans="1:7" ht="12.75">
      <c r="A46" s="8" t="s">
        <v>43</v>
      </c>
      <c r="B46" s="9">
        <v>23920898</v>
      </c>
      <c r="C46" s="10">
        <v>0.012625</v>
      </c>
      <c r="D46" s="10">
        <v>0</v>
      </c>
      <c r="E46" s="10">
        <v>0</v>
      </c>
      <c r="F46" s="10">
        <v>0.012625</v>
      </c>
      <c r="G46" s="21">
        <v>3020.1</v>
      </c>
    </row>
    <row r="47" spans="1:7" ht="12.75">
      <c r="A47" s="8" t="s">
        <v>37</v>
      </c>
      <c r="B47" s="9">
        <v>18979806</v>
      </c>
      <c r="C47" s="10">
        <v>0.012625</v>
      </c>
      <c r="D47" s="10">
        <v>0</v>
      </c>
      <c r="E47" s="10">
        <v>0</v>
      </c>
      <c r="F47" s="10">
        <v>0.012625</v>
      </c>
      <c r="G47" s="21">
        <v>2396.25</v>
      </c>
    </row>
    <row r="48" spans="1:7" ht="12.75">
      <c r="A48" s="8" t="s">
        <v>44</v>
      </c>
      <c r="B48" s="9">
        <v>2463672782</v>
      </c>
      <c r="C48" s="10">
        <v>0.012625</v>
      </c>
      <c r="D48" s="10">
        <v>0</v>
      </c>
      <c r="E48" s="10">
        <v>0</v>
      </c>
      <c r="F48" s="10">
        <v>0.012625</v>
      </c>
      <c r="G48" s="21">
        <v>311038.86</v>
      </c>
    </row>
    <row r="49" spans="1:7" ht="12.75">
      <c r="A49" s="8" t="s">
        <v>5</v>
      </c>
      <c r="B49" s="9">
        <v>54664782</v>
      </c>
      <c r="C49" s="10">
        <v>0.012625</v>
      </c>
      <c r="D49" s="10">
        <v>0</v>
      </c>
      <c r="E49" s="10">
        <v>0</v>
      </c>
      <c r="F49" s="10">
        <v>0.012625</v>
      </c>
      <c r="G49" s="21">
        <v>6901.44</v>
      </c>
    </row>
    <row r="50" spans="1:7" ht="12.75">
      <c r="A50" s="8" t="s">
        <v>45</v>
      </c>
      <c r="B50" s="9">
        <v>3434791476</v>
      </c>
      <c r="C50" s="10">
        <v>0.012625</v>
      </c>
      <c r="D50" s="10">
        <v>0</v>
      </c>
      <c r="E50" s="10">
        <v>0</v>
      </c>
      <c r="F50" s="10">
        <v>0.012625</v>
      </c>
      <c r="G50" s="21">
        <v>433642.04</v>
      </c>
    </row>
    <row r="51" spans="1:7" ht="12.75">
      <c r="A51" s="8" t="s">
        <v>6</v>
      </c>
      <c r="B51" s="9">
        <v>1582260614</v>
      </c>
      <c r="C51" s="10">
        <v>0.012625</v>
      </c>
      <c r="D51" s="10">
        <v>0</v>
      </c>
      <c r="E51" s="10">
        <v>0</v>
      </c>
      <c r="F51" s="10">
        <v>0.012625</v>
      </c>
      <c r="G51" s="21">
        <v>199760.36</v>
      </c>
    </row>
    <row r="52" spans="1:7" ht="12.75">
      <c r="A52" s="8" t="s">
        <v>41</v>
      </c>
      <c r="B52" s="9">
        <v>232982728</v>
      </c>
      <c r="C52" s="10">
        <v>0.012625</v>
      </c>
      <c r="D52" s="10">
        <v>0</v>
      </c>
      <c r="E52" s="10">
        <v>0</v>
      </c>
      <c r="F52" s="10">
        <v>0.012625</v>
      </c>
      <c r="G52" s="21">
        <v>29413.95</v>
      </c>
    </row>
    <row r="53" spans="1:7" ht="12.75">
      <c r="A53" s="8" t="s">
        <v>7</v>
      </c>
      <c r="B53" s="9">
        <v>827224605</v>
      </c>
      <c r="C53" s="10">
        <v>0.012625</v>
      </c>
      <c r="D53" s="10">
        <v>0</v>
      </c>
      <c r="E53" s="10">
        <v>0</v>
      </c>
      <c r="F53" s="10">
        <v>0.012625</v>
      </c>
      <c r="G53" s="21">
        <v>104437.01</v>
      </c>
    </row>
    <row r="54" spans="1:7" ht="12.75">
      <c r="A54" s="8" t="s">
        <v>9</v>
      </c>
      <c r="B54" s="9">
        <v>146190994</v>
      </c>
      <c r="C54" s="10">
        <v>0.012625</v>
      </c>
      <c r="D54" s="10">
        <v>0</v>
      </c>
      <c r="E54" s="10">
        <v>0</v>
      </c>
      <c r="F54" s="10">
        <v>0.012625</v>
      </c>
      <c r="G54" s="21">
        <v>18456.5</v>
      </c>
    </row>
    <row r="55" spans="1:7" ht="12.75">
      <c r="A55" s="8" t="s">
        <v>46</v>
      </c>
      <c r="B55" s="9">
        <v>435049787</v>
      </c>
      <c r="C55" s="10">
        <v>0.012625</v>
      </c>
      <c r="D55" s="10">
        <v>0</v>
      </c>
      <c r="E55" s="10">
        <v>0</v>
      </c>
      <c r="F55" s="10">
        <v>0.012625</v>
      </c>
      <c r="G55" s="21">
        <v>54924.8</v>
      </c>
    </row>
    <row r="56" spans="1:7" ht="12.75">
      <c r="A56" s="39" t="s">
        <v>104</v>
      </c>
      <c r="B56" s="40">
        <f>SUM(B43:B55)</f>
        <v>11939908349</v>
      </c>
      <c r="C56" s="41"/>
      <c r="D56" s="41"/>
      <c r="E56" s="41"/>
      <c r="F56" s="41"/>
      <c r="G56" s="47">
        <f>SUM(G43:G55)</f>
        <v>1507412.0999999999</v>
      </c>
    </row>
    <row r="57" spans="1:7" ht="12.75">
      <c r="A57" s="14"/>
      <c r="B57" s="15"/>
      <c r="C57" s="35"/>
      <c r="D57" s="35"/>
      <c r="E57" s="35"/>
      <c r="F57" s="16"/>
      <c r="G57" s="17"/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2" spans="1:7" ht="12.75">
      <c r="A62" s="13"/>
      <c r="B62" s="13"/>
      <c r="C62" s="33"/>
      <c r="D62" s="33"/>
      <c r="E62" s="33"/>
      <c r="F62" s="13"/>
      <c r="G62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  <row r="73" spans="1:7" ht="12.75">
      <c r="A73" s="13"/>
      <c r="B73" s="13"/>
      <c r="C73" s="33"/>
      <c r="D73" s="33"/>
      <c r="E73" s="33"/>
      <c r="F73" s="13"/>
      <c r="G73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31" r:id="rId1"/>
  <headerFooter alignWithMargins="0">
    <oddFooter>&amp;C&amp;"Times New Roman,Regular"Nebraska Department of Revenue, Property Assessment Division 2014 Annual Report &amp;R&amp;"Times New Roman,Regular"Table 17, Page 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25">
      <selection activeCell="A6" sqref="A6:G57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2014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123</v>
      </c>
      <c r="B6" s="11"/>
      <c r="C6" s="12"/>
      <c r="D6" s="12"/>
      <c r="E6" s="12"/>
      <c r="F6" s="12"/>
      <c r="G6" s="23"/>
    </row>
    <row r="7" spans="1:7" ht="12.75">
      <c r="A7" s="8" t="s">
        <v>47</v>
      </c>
      <c r="B7" s="9">
        <v>3224409689</v>
      </c>
      <c r="C7" s="10">
        <v>0.015</v>
      </c>
      <c r="D7" s="10">
        <v>0</v>
      </c>
      <c r="E7" s="10">
        <v>0</v>
      </c>
      <c r="F7" s="10">
        <v>0.015</v>
      </c>
      <c r="G7" s="44">
        <v>483671.69</v>
      </c>
    </row>
    <row r="8" spans="1:7" ht="12.75">
      <c r="A8" s="8" t="s">
        <v>27</v>
      </c>
      <c r="B8" s="9">
        <v>1940043560</v>
      </c>
      <c r="C8" s="10">
        <v>0.015</v>
      </c>
      <c r="D8" s="10">
        <v>0</v>
      </c>
      <c r="E8" s="10">
        <v>0</v>
      </c>
      <c r="F8" s="10">
        <v>0.015</v>
      </c>
      <c r="G8" s="21">
        <v>291006.49</v>
      </c>
    </row>
    <row r="9" spans="1:7" ht="12.75">
      <c r="A9" s="8" t="s">
        <v>28</v>
      </c>
      <c r="B9" s="9">
        <v>173704079</v>
      </c>
      <c r="C9" s="10">
        <v>0.015</v>
      </c>
      <c r="D9" s="10">
        <v>0</v>
      </c>
      <c r="E9" s="10">
        <v>0</v>
      </c>
      <c r="F9" s="10">
        <v>0.015</v>
      </c>
      <c r="G9" s="21">
        <v>26055.63</v>
      </c>
    </row>
    <row r="10" spans="1:7" ht="12.75">
      <c r="A10" s="8" t="s">
        <v>48</v>
      </c>
      <c r="B10" s="9">
        <v>112406358</v>
      </c>
      <c r="C10" s="10">
        <v>0.015</v>
      </c>
      <c r="D10" s="10">
        <v>0</v>
      </c>
      <c r="E10" s="10">
        <v>0</v>
      </c>
      <c r="F10" s="10">
        <v>0.015</v>
      </c>
      <c r="G10" s="21">
        <v>16860.94</v>
      </c>
    </row>
    <row r="11" spans="1:7" ht="12.75">
      <c r="A11" s="8" t="s">
        <v>49</v>
      </c>
      <c r="B11" s="9">
        <v>448500523</v>
      </c>
      <c r="C11" s="10">
        <v>0.015</v>
      </c>
      <c r="D11" s="10">
        <v>0</v>
      </c>
      <c r="E11" s="10">
        <v>0</v>
      </c>
      <c r="F11" s="10">
        <v>0.015</v>
      </c>
      <c r="G11" s="21">
        <v>67275.36</v>
      </c>
    </row>
    <row r="12" spans="1:7" ht="12.75">
      <c r="A12" s="8" t="s">
        <v>33</v>
      </c>
      <c r="B12" s="9">
        <v>2392747426</v>
      </c>
      <c r="C12" s="10">
        <v>0.015</v>
      </c>
      <c r="D12" s="10">
        <v>0</v>
      </c>
      <c r="E12" s="10">
        <v>0</v>
      </c>
      <c r="F12" s="10">
        <v>0.015</v>
      </c>
      <c r="G12" s="21">
        <v>358911.19</v>
      </c>
    </row>
    <row r="13" spans="1:7" ht="12.75">
      <c r="A13" s="8" t="s">
        <v>50</v>
      </c>
      <c r="B13" s="9">
        <v>71313422</v>
      </c>
      <c r="C13" s="10">
        <v>0.015</v>
      </c>
      <c r="D13" s="10">
        <v>0</v>
      </c>
      <c r="E13" s="10">
        <v>0</v>
      </c>
      <c r="F13" s="10">
        <v>0.015</v>
      </c>
      <c r="G13" s="21">
        <v>10696.97</v>
      </c>
    </row>
    <row r="14" spans="1:7" ht="12.75">
      <c r="A14" s="8" t="s">
        <v>30</v>
      </c>
      <c r="B14" s="9">
        <v>817822572</v>
      </c>
      <c r="C14" s="10">
        <v>0.015</v>
      </c>
      <c r="D14" s="10">
        <v>0</v>
      </c>
      <c r="E14" s="10">
        <v>0</v>
      </c>
      <c r="F14" s="10">
        <v>0.015</v>
      </c>
      <c r="G14" s="21">
        <v>122672.9</v>
      </c>
    </row>
    <row r="15" spans="1:7" ht="12.75">
      <c r="A15" s="8" t="s">
        <v>32</v>
      </c>
      <c r="B15" s="9">
        <v>586891</v>
      </c>
      <c r="C15" s="10">
        <v>0.015</v>
      </c>
      <c r="D15" s="10">
        <v>0</v>
      </c>
      <c r="E15" s="10">
        <v>0</v>
      </c>
      <c r="F15" s="10">
        <v>0.015</v>
      </c>
      <c r="G15" s="21">
        <v>88.03</v>
      </c>
    </row>
    <row r="16" spans="1:7" ht="12.75">
      <c r="A16" s="8" t="s">
        <v>51</v>
      </c>
      <c r="B16" s="9">
        <v>859477014</v>
      </c>
      <c r="C16" s="10">
        <v>0.015</v>
      </c>
      <c r="D16" s="10">
        <v>0</v>
      </c>
      <c r="E16" s="10">
        <v>0</v>
      </c>
      <c r="F16" s="10">
        <v>0.015</v>
      </c>
      <c r="G16" s="21">
        <v>128922.21</v>
      </c>
    </row>
    <row r="17" spans="1:7" ht="12.75">
      <c r="A17" s="8" t="s">
        <v>35</v>
      </c>
      <c r="B17" s="9">
        <v>22342393</v>
      </c>
      <c r="C17" s="10">
        <v>0.015</v>
      </c>
      <c r="D17" s="10">
        <v>0</v>
      </c>
      <c r="E17" s="10">
        <v>0</v>
      </c>
      <c r="F17" s="10">
        <v>0.015</v>
      </c>
      <c r="G17" s="21">
        <v>3351.47</v>
      </c>
    </row>
    <row r="18" spans="1:7" ht="12.75">
      <c r="A18" s="36" t="s">
        <v>109</v>
      </c>
      <c r="B18" s="37">
        <f>SUM(B7:B17)</f>
        <v>10063353927</v>
      </c>
      <c r="C18" s="38"/>
      <c r="D18" s="38"/>
      <c r="E18" s="38"/>
      <c r="F18" s="38"/>
      <c r="G18" s="45">
        <f>SUM(G7:G17)</f>
        <v>1509512.8799999997</v>
      </c>
    </row>
    <row r="19" spans="1:7" ht="13.5">
      <c r="A19" s="22" t="s">
        <v>124</v>
      </c>
      <c r="B19" s="11"/>
      <c r="C19" s="12"/>
      <c r="D19" s="12"/>
      <c r="E19" s="12"/>
      <c r="F19" s="12"/>
      <c r="G19" s="23"/>
    </row>
    <row r="20" spans="1:7" ht="12.75">
      <c r="A20" s="8" t="s">
        <v>47</v>
      </c>
      <c r="B20" s="9">
        <v>1917125</v>
      </c>
      <c r="C20" s="10">
        <v>0.014712</v>
      </c>
      <c r="D20" s="10">
        <v>0</v>
      </c>
      <c r="E20" s="10">
        <v>0</v>
      </c>
      <c r="F20" s="10">
        <v>0.014712</v>
      </c>
      <c r="G20" s="21">
        <v>282.07</v>
      </c>
    </row>
    <row r="21" spans="1:7" ht="12.75">
      <c r="A21" s="8" t="s">
        <v>52</v>
      </c>
      <c r="B21" s="9">
        <v>210686017</v>
      </c>
      <c r="C21" s="10">
        <v>0.014712</v>
      </c>
      <c r="D21" s="10">
        <v>0</v>
      </c>
      <c r="E21" s="10">
        <v>0</v>
      </c>
      <c r="F21" s="10">
        <v>0.014712</v>
      </c>
      <c r="G21" s="21">
        <v>30996.26</v>
      </c>
    </row>
    <row r="22" spans="1:7" ht="12.75">
      <c r="A22" s="8" t="s">
        <v>36</v>
      </c>
      <c r="B22" s="9">
        <v>7774827</v>
      </c>
      <c r="C22" s="10">
        <v>0.014712</v>
      </c>
      <c r="D22" s="10">
        <v>0</v>
      </c>
      <c r="E22" s="10">
        <v>0</v>
      </c>
      <c r="F22" s="10">
        <v>0.014712</v>
      </c>
      <c r="G22" s="21">
        <v>1143.84</v>
      </c>
    </row>
    <row r="23" spans="1:7" ht="12.75">
      <c r="A23" s="8" t="s">
        <v>53</v>
      </c>
      <c r="B23" s="9">
        <v>8040736</v>
      </c>
      <c r="C23" s="10">
        <v>0.014712</v>
      </c>
      <c r="D23" s="10">
        <v>0</v>
      </c>
      <c r="E23" s="10">
        <v>0</v>
      </c>
      <c r="F23" s="10">
        <v>0.014712</v>
      </c>
      <c r="G23" s="21">
        <v>1182.94</v>
      </c>
    </row>
    <row r="24" spans="1:7" ht="12.75">
      <c r="A24" s="8" t="s">
        <v>54</v>
      </c>
      <c r="B24" s="9">
        <v>4590096891</v>
      </c>
      <c r="C24" s="10">
        <v>0.014712</v>
      </c>
      <c r="D24" s="10">
        <v>0</v>
      </c>
      <c r="E24" s="10">
        <v>0</v>
      </c>
      <c r="F24" s="10">
        <v>0.014712</v>
      </c>
      <c r="G24" s="21">
        <v>675294.94</v>
      </c>
    </row>
    <row r="25" spans="1:7" ht="12.75">
      <c r="A25" s="8" t="s">
        <v>55</v>
      </c>
      <c r="B25" s="9">
        <v>2629528080</v>
      </c>
      <c r="C25" s="10">
        <v>0.014712</v>
      </c>
      <c r="D25" s="10">
        <v>0</v>
      </c>
      <c r="E25" s="10">
        <v>0</v>
      </c>
      <c r="F25" s="10">
        <v>0.014712</v>
      </c>
      <c r="G25" s="21">
        <v>386856.07</v>
      </c>
    </row>
    <row r="26" spans="1:7" ht="12.75">
      <c r="A26" s="8" t="s">
        <v>56</v>
      </c>
      <c r="B26" s="9">
        <v>2600749590</v>
      </c>
      <c r="C26" s="10">
        <v>0.014712</v>
      </c>
      <c r="D26" s="10">
        <v>0</v>
      </c>
      <c r="E26" s="10">
        <v>0</v>
      </c>
      <c r="F26" s="10">
        <v>0.014712</v>
      </c>
      <c r="G26" s="21">
        <v>382622.92</v>
      </c>
    </row>
    <row r="27" spans="1:7" ht="12.75">
      <c r="A27" s="8" t="s">
        <v>43</v>
      </c>
      <c r="B27" s="9">
        <v>278406344</v>
      </c>
      <c r="C27" s="10">
        <v>0.014712</v>
      </c>
      <c r="D27" s="10">
        <v>0</v>
      </c>
      <c r="E27" s="10">
        <v>0</v>
      </c>
      <c r="F27" s="10">
        <v>0.014712</v>
      </c>
      <c r="G27" s="21">
        <v>40960.83</v>
      </c>
    </row>
    <row r="28" spans="1:7" ht="12.75">
      <c r="A28" s="8" t="s">
        <v>57</v>
      </c>
      <c r="B28" s="9">
        <v>33683212</v>
      </c>
      <c r="C28" s="10">
        <v>0.014712</v>
      </c>
      <c r="D28" s="10">
        <v>0</v>
      </c>
      <c r="E28" s="10">
        <v>0</v>
      </c>
      <c r="F28" s="10">
        <v>0.014712</v>
      </c>
      <c r="G28" s="21">
        <v>4955.5</v>
      </c>
    </row>
    <row r="29" spans="1:7" ht="12.75">
      <c r="A29" s="8" t="s">
        <v>37</v>
      </c>
      <c r="B29" s="9">
        <v>711018220</v>
      </c>
      <c r="C29" s="10">
        <v>0.014712</v>
      </c>
      <c r="D29" s="10">
        <v>0</v>
      </c>
      <c r="E29" s="10">
        <v>0</v>
      </c>
      <c r="F29" s="10">
        <v>0.014712</v>
      </c>
      <c r="G29" s="21">
        <v>104604.7</v>
      </c>
    </row>
    <row r="30" spans="1:7" ht="12.75">
      <c r="A30" s="8" t="s">
        <v>49</v>
      </c>
      <c r="B30" s="9">
        <v>4309752971</v>
      </c>
      <c r="C30" s="10">
        <v>0.014712</v>
      </c>
      <c r="D30" s="10">
        <v>0</v>
      </c>
      <c r="E30" s="10">
        <v>0</v>
      </c>
      <c r="F30" s="10">
        <v>0.014712</v>
      </c>
      <c r="G30" s="21">
        <v>634052.27</v>
      </c>
    </row>
    <row r="31" spans="1:7" ht="12.75">
      <c r="A31" s="8" t="s">
        <v>44</v>
      </c>
      <c r="B31" s="9">
        <v>19345070</v>
      </c>
      <c r="C31" s="10">
        <v>0.014712</v>
      </c>
      <c r="D31" s="10">
        <v>0</v>
      </c>
      <c r="E31" s="10">
        <v>0</v>
      </c>
      <c r="F31" s="10">
        <v>0.014712</v>
      </c>
      <c r="G31" s="21">
        <v>2846.1</v>
      </c>
    </row>
    <row r="32" spans="1:7" ht="12.75">
      <c r="A32" s="8" t="s">
        <v>38</v>
      </c>
      <c r="B32" s="9">
        <v>1052634068</v>
      </c>
      <c r="C32" s="10">
        <v>0.014712</v>
      </c>
      <c r="D32" s="10">
        <v>0</v>
      </c>
      <c r="E32" s="10">
        <v>0</v>
      </c>
      <c r="F32" s="10">
        <v>0.014712</v>
      </c>
      <c r="G32" s="21">
        <v>154864.03</v>
      </c>
    </row>
    <row r="33" spans="1:7" ht="12.75">
      <c r="A33" s="8" t="s">
        <v>50</v>
      </c>
      <c r="B33" s="9">
        <v>129245892</v>
      </c>
      <c r="C33" s="10">
        <v>0.014712</v>
      </c>
      <c r="D33" s="10">
        <v>0</v>
      </c>
      <c r="E33" s="10">
        <v>0</v>
      </c>
      <c r="F33" s="10">
        <v>0.014712</v>
      </c>
      <c r="G33" s="21">
        <v>19014.68</v>
      </c>
    </row>
    <row r="34" spans="1:7" ht="12.75">
      <c r="A34" s="8" t="s">
        <v>58</v>
      </c>
      <c r="B34" s="9">
        <v>114620232</v>
      </c>
      <c r="C34" s="10">
        <v>0.014712</v>
      </c>
      <c r="D34" s="10">
        <v>0</v>
      </c>
      <c r="E34" s="10">
        <v>0</v>
      </c>
      <c r="F34" s="10">
        <v>0.014712</v>
      </c>
      <c r="G34" s="21">
        <v>16863.22</v>
      </c>
    </row>
    <row r="35" spans="1:7" ht="12.75">
      <c r="A35" s="8" t="s">
        <v>59</v>
      </c>
      <c r="B35" s="9">
        <v>55995168</v>
      </c>
      <c r="C35" s="10">
        <v>0.014712</v>
      </c>
      <c r="D35" s="10">
        <v>0</v>
      </c>
      <c r="E35" s="10">
        <v>0</v>
      </c>
      <c r="F35" s="10">
        <v>0.014712</v>
      </c>
      <c r="G35" s="21">
        <v>8238.02</v>
      </c>
    </row>
    <row r="36" spans="1:7" ht="12.75">
      <c r="A36" s="8" t="s">
        <v>60</v>
      </c>
      <c r="B36" s="9">
        <v>202823320</v>
      </c>
      <c r="C36" s="10">
        <v>0.0147</v>
      </c>
      <c r="D36" s="10">
        <v>0</v>
      </c>
      <c r="E36" s="10">
        <v>0</v>
      </c>
      <c r="F36" s="10">
        <v>0.0147</v>
      </c>
      <c r="G36" s="21">
        <v>29815.02</v>
      </c>
    </row>
    <row r="37" spans="1:7" ht="12.75">
      <c r="A37" s="8" t="s">
        <v>39</v>
      </c>
      <c r="B37" s="9">
        <v>192135017</v>
      </c>
      <c r="C37" s="10">
        <v>0.014712</v>
      </c>
      <c r="D37" s="10">
        <v>0</v>
      </c>
      <c r="E37" s="10">
        <v>0</v>
      </c>
      <c r="F37" s="10">
        <v>0.014712</v>
      </c>
      <c r="G37" s="21">
        <v>28266.8</v>
      </c>
    </row>
    <row r="38" spans="1:7" ht="12.75">
      <c r="A38" s="8" t="s">
        <v>40</v>
      </c>
      <c r="B38" s="9">
        <v>17764642</v>
      </c>
      <c r="C38" s="10">
        <v>0.014712</v>
      </c>
      <c r="D38" s="10">
        <v>0</v>
      </c>
      <c r="E38" s="10">
        <v>0</v>
      </c>
      <c r="F38" s="10">
        <v>0.014712</v>
      </c>
      <c r="G38" s="21">
        <v>2613.52</v>
      </c>
    </row>
    <row r="39" spans="1:7" ht="12.75">
      <c r="A39" s="8" t="s">
        <v>61</v>
      </c>
      <c r="B39" s="9">
        <v>88085324</v>
      </c>
      <c r="C39" s="10">
        <v>0.014712</v>
      </c>
      <c r="D39" s="10">
        <v>0</v>
      </c>
      <c r="E39" s="10">
        <v>0</v>
      </c>
      <c r="F39" s="10">
        <v>0.014712</v>
      </c>
      <c r="G39" s="21">
        <v>12959.12</v>
      </c>
    </row>
    <row r="40" spans="1:7" ht="12.75">
      <c r="A40" s="8" t="s">
        <v>62</v>
      </c>
      <c r="B40" s="9">
        <v>739521889</v>
      </c>
      <c r="C40" s="10">
        <v>0.014712</v>
      </c>
      <c r="D40" s="10">
        <v>0</v>
      </c>
      <c r="E40" s="10">
        <v>0</v>
      </c>
      <c r="F40" s="10">
        <v>0.014712</v>
      </c>
      <c r="G40" s="21">
        <v>108798.47</v>
      </c>
    </row>
    <row r="41" spans="1:7" ht="12.75">
      <c r="A41" s="8" t="s">
        <v>63</v>
      </c>
      <c r="B41" s="9">
        <v>31088885</v>
      </c>
      <c r="C41" s="10">
        <v>0.014712</v>
      </c>
      <c r="D41" s="10">
        <v>0</v>
      </c>
      <c r="E41" s="10">
        <v>0</v>
      </c>
      <c r="F41" s="10">
        <v>0.014712</v>
      </c>
      <c r="G41" s="21">
        <v>4573.66</v>
      </c>
    </row>
    <row r="42" spans="1:7" ht="12.75">
      <c r="A42" s="8" t="s">
        <v>64</v>
      </c>
      <c r="B42" s="9">
        <v>869666930</v>
      </c>
      <c r="C42" s="10">
        <v>0.014712</v>
      </c>
      <c r="D42" s="10">
        <v>0</v>
      </c>
      <c r="E42" s="10">
        <v>0</v>
      </c>
      <c r="F42" s="10">
        <v>0.014712</v>
      </c>
      <c r="G42" s="21">
        <v>127945.33</v>
      </c>
    </row>
    <row r="43" spans="1:7" ht="12.75">
      <c r="A43" s="8" t="s">
        <v>46</v>
      </c>
      <c r="B43" s="9">
        <v>511120</v>
      </c>
      <c r="C43" s="10">
        <v>0.014712</v>
      </c>
      <c r="D43" s="10">
        <v>0</v>
      </c>
      <c r="E43" s="10">
        <v>0</v>
      </c>
      <c r="F43" s="10">
        <v>0.014712</v>
      </c>
      <c r="G43" s="21">
        <v>75.19</v>
      </c>
    </row>
    <row r="44" spans="1:7" ht="12.75">
      <c r="A44" s="36" t="s">
        <v>105</v>
      </c>
      <c r="B44" s="37">
        <f>SUM(B20:B43)</f>
        <v>18895091570</v>
      </c>
      <c r="C44" s="38"/>
      <c r="D44" s="38"/>
      <c r="E44" s="38"/>
      <c r="F44" s="38"/>
      <c r="G44" s="45">
        <f>SUM(G20:G43)</f>
        <v>2779825.5000000005</v>
      </c>
    </row>
    <row r="45" spans="1:7" ht="13.5">
      <c r="A45" s="22" t="s">
        <v>125</v>
      </c>
      <c r="B45" s="11"/>
      <c r="C45" s="12"/>
      <c r="D45" s="12"/>
      <c r="E45" s="12"/>
      <c r="F45" s="12"/>
      <c r="G45" s="23"/>
    </row>
    <row r="46" spans="1:7" ht="12.75">
      <c r="A46" s="8" t="s">
        <v>47</v>
      </c>
      <c r="B46" s="9">
        <v>6107310</v>
      </c>
      <c r="C46" s="10">
        <v>0.015</v>
      </c>
      <c r="D46" s="10">
        <v>0</v>
      </c>
      <c r="E46" s="10">
        <v>0</v>
      </c>
      <c r="F46" s="10">
        <v>0.015</v>
      </c>
      <c r="G46" s="21">
        <v>916.1</v>
      </c>
    </row>
    <row r="47" spans="1:7" ht="12.75">
      <c r="A47" s="8" t="s">
        <v>56</v>
      </c>
      <c r="B47" s="9">
        <v>198176974</v>
      </c>
      <c r="C47" s="10">
        <v>0.015</v>
      </c>
      <c r="D47" s="10">
        <v>0</v>
      </c>
      <c r="E47" s="10">
        <v>0</v>
      </c>
      <c r="F47" s="10">
        <v>0.015</v>
      </c>
      <c r="G47" s="21">
        <v>29726.41</v>
      </c>
    </row>
    <row r="48" spans="1:7" ht="12.75">
      <c r="A48" s="8" t="s">
        <v>48</v>
      </c>
      <c r="B48" s="9">
        <v>814821918</v>
      </c>
      <c r="C48" s="10">
        <v>0.015</v>
      </c>
      <c r="D48" s="10">
        <v>0</v>
      </c>
      <c r="E48" s="10">
        <v>0</v>
      </c>
      <c r="F48" s="10">
        <v>0.015</v>
      </c>
      <c r="G48" s="21">
        <v>122222.81</v>
      </c>
    </row>
    <row r="49" spans="1:7" ht="12.75">
      <c r="A49" s="8" t="s">
        <v>65</v>
      </c>
      <c r="B49" s="9">
        <v>312871675</v>
      </c>
      <c r="C49" s="10">
        <v>0.015</v>
      </c>
      <c r="D49" s="10">
        <v>0</v>
      </c>
      <c r="E49" s="10">
        <v>0</v>
      </c>
      <c r="F49" s="10">
        <v>0.015</v>
      </c>
      <c r="G49" s="21">
        <v>46931.03</v>
      </c>
    </row>
    <row r="50" spans="1:7" ht="12.75">
      <c r="A50" s="8" t="s">
        <v>66</v>
      </c>
      <c r="B50" s="9">
        <v>802129215</v>
      </c>
      <c r="C50" s="10">
        <v>0.015</v>
      </c>
      <c r="D50" s="10">
        <v>0</v>
      </c>
      <c r="E50" s="10">
        <v>0</v>
      </c>
      <c r="F50" s="10">
        <v>0.015</v>
      </c>
      <c r="G50" s="21">
        <v>120318</v>
      </c>
    </row>
    <row r="51" spans="1:7" ht="12.75">
      <c r="A51" s="8" t="s">
        <v>57</v>
      </c>
      <c r="B51" s="9">
        <v>715276620</v>
      </c>
      <c r="C51" s="10">
        <v>0.015</v>
      </c>
      <c r="D51" s="10">
        <v>0</v>
      </c>
      <c r="E51" s="10">
        <v>0</v>
      </c>
      <c r="F51" s="10">
        <v>0.015</v>
      </c>
      <c r="G51" s="21">
        <v>107291.91</v>
      </c>
    </row>
    <row r="52" spans="1:7" ht="12.75">
      <c r="A52" s="8" t="s">
        <v>67</v>
      </c>
      <c r="B52" s="9">
        <v>874042624</v>
      </c>
      <c r="C52" s="10">
        <v>0.015</v>
      </c>
      <c r="D52" s="10">
        <v>0</v>
      </c>
      <c r="E52" s="10">
        <v>0</v>
      </c>
      <c r="F52" s="10">
        <v>0.015</v>
      </c>
      <c r="G52" s="21">
        <v>131109.85</v>
      </c>
    </row>
    <row r="53" spans="1:7" ht="12.75">
      <c r="A53" s="8" t="s">
        <v>50</v>
      </c>
      <c r="B53" s="9">
        <v>1472672361</v>
      </c>
      <c r="C53" s="10">
        <v>0.015</v>
      </c>
      <c r="D53" s="10">
        <v>0</v>
      </c>
      <c r="E53" s="10">
        <v>0</v>
      </c>
      <c r="F53" s="10">
        <v>0.015</v>
      </c>
      <c r="G53" s="21">
        <v>220900.56</v>
      </c>
    </row>
    <row r="54" spans="1:7" ht="12.75">
      <c r="A54" s="8" t="s">
        <v>58</v>
      </c>
      <c r="B54" s="9">
        <v>43955425</v>
      </c>
      <c r="C54" s="10">
        <v>0.015</v>
      </c>
      <c r="D54" s="10">
        <v>0</v>
      </c>
      <c r="E54" s="10">
        <v>0</v>
      </c>
      <c r="F54" s="10">
        <v>0.015</v>
      </c>
      <c r="G54" s="21">
        <v>6593.48</v>
      </c>
    </row>
    <row r="55" spans="1:7" ht="12.75">
      <c r="A55" s="8" t="s">
        <v>61</v>
      </c>
      <c r="B55" s="9">
        <v>1951383641</v>
      </c>
      <c r="C55" s="10">
        <v>0.015</v>
      </c>
      <c r="D55" s="10">
        <v>0</v>
      </c>
      <c r="E55" s="10">
        <v>0</v>
      </c>
      <c r="F55" s="10">
        <v>0.015</v>
      </c>
      <c r="G55" s="21">
        <v>292706.37</v>
      </c>
    </row>
    <row r="56" spans="1:7" ht="12.75">
      <c r="A56" s="8" t="s">
        <v>68</v>
      </c>
      <c r="B56" s="9">
        <v>26282693</v>
      </c>
      <c r="C56" s="10">
        <v>0.015</v>
      </c>
      <c r="D56" s="10">
        <v>0</v>
      </c>
      <c r="E56" s="10">
        <v>0</v>
      </c>
      <c r="F56" s="10">
        <v>0.015</v>
      </c>
      <c r="G56" s="21">
        <v>3942.47</v>
      </c>
    </row>
    <row r="57" spans="1:7" ht="12.75">
      <c r="A57" s="39" t="s">
        <v>111</v>
      </c>
      <c r="B57" s="40">
        <f>SUM(B46:B56)</f>
        <v>7217720456</v>
      </c>
      <c r="C57" s="41"/>
      <c r="D57" s="41"/>
      <c r="E57" s="41"/>
      <c r="F57" s="41"/>
      <c r="G57" s="47">
        <f>SUM(G46:G56)</f>
        <v>1082658.99</v>
      </c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2" spans="1:7" ht="12.75">
      <c r="A62" s="13"/>
      <c r="B62" s="13"/>
      <c r="C62" s="33"/>
      <c r="D62" s="33"/>
      <c r="E62" s="33"/>
      <c r="F62" s="13"/>
      <c r="G62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13" r:id="rId1"/>
  <headerFooter alignWithMargins="0">
    <oddFooter>&amp;C&amp;"Times New Roman,Regular"Nebraska Department of Revenue, Property Assessment Division 2014 Annual Report&amp;R&amp;"Times New Roman,Regular"Table 17, Page 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6">
      <selection activeCell="A64" sqref="A64"/>
    </sheetView>
  </sheetViews>
  <sheetFormatPr defaultColWidth="10.28125" defaultRowHeight="12.75"/>
  <cols>
    <col min="1" max="1" width="23.0039062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2014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126</v>
      </c>
      <c r="B6" s="11"/>
      <c r="C6" s="12"/>
      <c r="D6" s="12"/>
      <c r="E6" s="12"/>
      <c r="F6" s="12"/>
      <c r="G6" s="23"/>
    </row>
    <row r="7" spans="1:7" ht="12.75">
      <c r="A7" s="8" t="s">
        <v>69</v>
      </c>
      <c r="B7" s="9">
        <v>235062415</v>
      </c>
      <c r="C7" s="10">
        <v>0.015</v>
      </c>
      <c r="D7" s="10">
        <v>0</v>
      </c>
      <c r="E7" s="10">
        <v>0.00163</v>
      </c>
      <c r="F7" s="10">
        <v>0.01663</v>
      </c>
      <c r="G7" s="44">
        <v>39090.78</v>
      </c>
    </row>
    <row r="8" spans="1:7" ht="12.75">
      <c r="A8" s="8" t="s">
        <v>70</v>
      </c>
      <c r="B8" s="9">
        <v>1214949316</v>
      </c>
      <c r="C8" s="10">
        <v>0.015</v>
      </c>
      <c r="D8" s="10">
        <v>0</v>
      </c>
      <c r="E8" s="10">
        <v>0.00163</v>
      </c>
      <c r="F8" s="10">
        <v>0.01663</v>
      </c>
      <c r="G8" s="21">
        <v>202046.34</v>
      </c>
    </row>
    <row r="9" spans="1:7" ht="12.75">
      <c r="A9" s="8" t="s">
        <v>71</v>
      </c>
      <c r="B9" s="9">
        <v>131323144</v>
      </c>
      <c r="C9" s="10">
        <v>0.015</v>
      </c>
      <c r="D9" s="10">
        <v>0</v>
      </c>
      <c r="E9" s="10">
        <v>0.001632</v>
      </c>
      <c r="F9" s="10">
        <v>0.016632</v>
      </c>
      <c r="G9" s="21">
        <v>21841.95</v>
      </c>
    </row>
    <row r="10" spans="1:7" ht="12.75">
      <c r="A10" s="8" t="s">
        <v>77</v>
      </c>
      <c r="B10" s="9">
        <v>1308530742</v>
      </c>
      <c r="C10" s="10">
        <v>0.015</v>
      </c>
      <c r="D10" s="10">
        <v>0</v>
      </c>
      <c r="E10" s="10">
        <v>0.001632</v>
      </c>
      <c r="F10" s="10">
        <v>0.016632</v>
      </c>
      <c r="G10" s="21">
        <v>217635.24</v>
      </c>
    </row>
    <row r="11" spans="1:7" ht="12.75">
      <c r="A11" s="8" t="s">
        <v>72</v>
      </c>
      <c r="B11" s="9">
        <v>767411218</v>
      </c>
      <c r="C11" s="10">
        <v>0.015</v>
      </c>
      <c r="D11" s="10">
        <v>0</v>
      </c>
      <c r="E11" s="10">
        <v>0.001632</v>
      </c>
      <c r="F11" s="10">
        <v>0.016632</v>
      </c>
      <c r="G11" s="21">
        <v>127636.01</v>
      </c>
    </row>
    <row r="12" spans="1:7" ht="12.75">
      <c r="A12" s="8" t="s">
        <v>78</v>
      </c>
      <c r="B12" s="9">
        <v>206915520</v>
      </c>
      <c r="C12" s="10">
        <v>0.015</v>
      </c>
      <c r="D12" s="10">
        <v>0</v>
      </c>
      <c r="E12" s="10">
        <v>0.001632</v>
      </c>
      <c r="F12" s="10">
        <v>0.016632</v>
      </c>
      <c r="G12" s="21">
        <v>34414.33</v>
      </c>
    </row>
    <row r="13" spans="1:7" ht="12.75">
      <c r="A13" s="8" t="s">
        <v>79</v>
      </c>
      <c r="B13" s="9">
        <v>555102642</v>
      </c>
      <c r="C13" s="10">
        <v>0.015</v>
      </c>
      <c r="D13" s="10">
        <v>0</v>
      </c>
      <c r="E13" s="10">
        <v>0.001632</v>
      </c>
      <c r="F13" s="10">
        <v>0.016632</v>
      </c>
      <c r="G13" s="21">
        <v>92324.54</v>
      </c>
    </row>
    <row r="14" spans="1:7" ht="12.75">
      <c r="A14" s="8" t="s">
        <v>80</v>
      </c>
      <c r="B14" s="9">
        <v>3336868</v>
      </c>
      <c r="C14" s="10">
        <v>0.015</v>
      </c>
      <c r="D14" s="10">
        <v>0</v>
      </c>
      <c r="E14" s="10">
        <v>0.00163</v>
      </c>
      <c r="F14" s="10">
        <v>0.01663</v>
      </c>
      <c r="G14" s="21">
        <v>554.96</v>
      </c>
    </row>
    <row r="15" spans="1:7" ht="12.75">
      <c r="A15" s="8" t="s">
        <v>81</v>
      </c>
      <c r="B15" s="9">
        <v>669786107</v>
      </c>
      <c r="C15" s="10">
        <v>0.015</v>
      </c>
      <c r="D15" s="10">
        <v>0</v>
      </c>
      <c r="E15" s="10">
        <v>0.001632</v>
      </c>
      <c r="F15" s="10">
        <v>0.016632</v>
      </c>
      <c r="G15" s="21">
        <v>111399.04</v>
      </c>
    </row>
    <row r="16" spans="1:7" ht="12.75">
      <c r="A16" s="8" t="s">
        <v>73</v>
      </c>
      <c r="B16" s="9">
        <v>956462479</v>
      </c>
      <c r="C16" s="10">
        <v>0.015</v>
      </c>
      <c r="D16" s="10">
        <v>0</v>
      </c>
      <c r="E16" s="10">
        <v>0.001632</v>
      </c>
      <c r="F16" s="10">
        <v>0.016632</v>
      </c>
      <c r="G16" s="21">
        <v>159079.11</v>
      </c>
    </row>
    <row r="17" spans="1:7" ht="12.75">
      <c r="A17" s="8" t="s">
        <v>74</v>
      </c>
      <c r="B17" s="9">
        <v>2575824852</v>
      </c>
      <c r="C17" s="10">
        <v>0.015</v>
      </c>
      <c r="D17" s="10">
        <v>0</v>
      </c>
      <c r="E17" s="10">
        <v>0.00163</v>
      </c>
      <c r="F17" s="10">
        <v>0.01663</v>
      </c>
      <c r="G17" s="21">
        <v>428360.22</v>
      </c>
    </row>
    <row r="18" spans="1:7" ht="12.75">
      <c r="A18" s="8" t="s">
        <v>75</v>
      </c>
      <c r="B18" s="9">
        <v>714736350</v>
      </c>
      <c r="C18" s="10">
        <v>0.015</v>
      </c>
      <c r="D18" s="10">
        <v>0</v>
      </c>
      <c r="E18" s="10">
        <v>0.001632</v>
      </c>
      <c r="F18" s="10">
        <v>0.016632</v>
      </c>
      <c r="G18" s="21">
        <v>118874.76</v>
      </c>
    </row>
    <row r="19" spans="1:7" ht="12.75">
      <c r="A19" s="8" t="s">
        <v>76</v>
      </c>
      <c r="B19" s="9">
        <v>493900184</v>
      </c>
      <c r="C19" s="10">
        <v>0.015</v>
      </c>
      <c r="D19" s="10">
        <v>0</v>
      </c>
      <c r="E19" s="10">
        <v>0.001632</v>
      </c>
      <c r="F19" s="10">
        <v>0.016632</v>
      </c>
      <c r="G19" s="21">
        <v>82146.98</v>
      </c>
    </row>
    <row r="20" spans="1:7" ht="12.75">
      <c r="A20" s="36" t="s">
        <v>110</v>
      </c>
      <c r="B20" s="37">
        <f>SUM(B7:B19)</f>
        <v>9833341837</v>
      </c>
      <c r="C20" s="38"/>
      <c r="D20" s="38"/>
      <c r="E20" s="38"/>
      <c r="F20" s="38"/>
      <c r="G20" s="45">
        <f>SUM(G7:G19)</f>
        <v>1635404.26</v>
      </c>
    </row>
    <row r="21" spans="1:7" ht="13.5">
      <c r="A21" s="22" t="s">
        <v>127</v>
      </c>
      <c r="B21" s="11"/>
      <c r="C21" s="12"/>
      <c r="D21" s="12"/>
      <c r="E21" s="12"/>
      <c r="F21" s="12"/>
      <c r="G21" s="23"/>
    </row>
    <row r="22" spans="1:7" ht="12.75">
      <c r="A22" s="8" t="s">
        <v>83</v>
      </c>
      <c r="B22" s="9">
        <v>1200684057</v>
      </c>
      <c r="C22" s="10">
        <v>0.014469</v>
      </c>
      <c r="D22" s="10">
        <v>0</v>
      </c>
      <c r="E22" s="10">
        <v>0</v>
      </c>
      <c r="F22" s="10">
        <v>0.014469</v>
      </c>
      <c r="G22" s="21">
        <v>173727.06</v>
      </c>
    </row>
    <row r="23" spans="1:7" ht="12.75">
      <c r="A23" s="8" t="s">
        <v>84</v>
      </c>
      <c r="B23" s="9">
        <v>738564216</v>
      </c>
      <c r="C23" s="10">
        <v>0.014469</v>
      </c>
      <c r="D23" s="10">
        <v>0</v>
      </c>
      <c r="E23" s="10">
        <v>0</v>
      </c>
      <c r="F23" s="10">
        <v>0.014469</v>
      </c>
      <c r="G23" s="21">
        <v>106863.15</v>
      </c>
    </row>
    <row r="24" spans="1:7" ht="12.75">
      <c r="A24" s="8" t="s">
        <v>65</v>
      </c>
      <c r="B24" s="9">
        <v>460345717</v>
      </c>
      <c r="C24" s="10">
        <v>0.014469</v>
      </c>
      <c r="D24" s="10">
        <v>0</v>
      </c>
      <c r="E24" s="10">
        <v>0</v>
      </c>
      <c r="F24" s="10">
        <v>0.014469</v>
      </c>
      <c r="G24" s="21">
        <v>66607.6</v>
      </c>
    </row>
    <row r="25" spans="1:7" ht="12.75">
      <c r="A25" s="8" t="s">
        <v>66</v>
      </c>
      <c r="B25" s="9">
        <v>81050539</v>
      </c>
      <c r="C25" s="10">
        <v>0.014469</v>
      </c>
      <c r="D25" s="10">
        <v>0</v>
      </c>
      <c r="E25" s="10">
        <v>0</v>
      </c>
      <c r="F25" s="10">
        <v>0.014469</v>
      </c>
      <c r="G25" s="21">
        <v>11727.23</v>
      </c>
    </row>
    <row r="26" spans="1:7" ht="12.75">
      <c r="A26" s="8" t="s">
        <v>85</v>
      </c>
      <c r="B26" s="9">
        <v>447402445</v>
      </c>
      <c r="C26" s="10">
        <v>0.014469</v>
      </c>
      <c r="D26" s="10">
        <v>0</v>
      </c>
      <c r="E26" s="10">
        <v>0</v>
      </c>
      <c r="F26" s="10">
        <v>0.014469</v>
      </c>
      <c r="G26" s="21">
        <v>64734.59</v>
      </c>
    </row>
    <row r="27" spans="1:7" ht="12.75">
      <c r="A27" s="8" t="s">
        <v>86</v>
      </c>
      <c r="B27" s="9">
        <v>759514736</v>
      </c>
      <c r="C27" s="10">
        <v>0.014469</v>
      </c>
      <c r="D27" s="10">
        <v>0</v>
      </c>
      <c r="E27" s="10">
        <v>0</v>
      </c>
      <c r="F27" s="10">
        <v>0.014469</v>
      </c>
      <c r="G27" s="21">
        <v>109896.9</v>
      </c>
    </row>
    <row r="28" spans="1:7" ht="12.75">
      <c r="A28" s="8" t="s">
        <v>58</v>
      </c>
      <c r="B28" s="9">
        <v>201431890</v>
      </c>
      <c r="C28" s="10">
        <v>0.014469</v>
      </c>
      <c r="D28" s="10">
        <v>0</v>
      </c>
      <c r="E28" s="10">
        <v>0</v>
      </c>
      <c r="F28" s="10">
        <v>0.014469</v>
      </c>
      <c r="G28" s="21">
        <v>29145.93</v>
      </c>
    </row>
    <row r="29" spans="1:7" ht="12.75">
      <c r="A29" s="8" t="s">
        <v>82</v>
      </c>
      <c r="B29" s="9">
        <v>183885</v>
      </c>
      <c r="C29" s="10">
        <v>0.014469</v>
      </c>
      <c r="D29" s="10">
        <v>0</v>
      </c>
      <c r="E29" s="10">
        <v>0</v>
      </c>
      <c r="F29" s="10">
        <v>0.014469</v>
      </c>
      <c r="G29" s="21">
        <v>26.61</v>
      </c>
    </row>
    <row r="30" spans="1:7" ht="12.75">
      <c r="A30" s="8" t="s">
        <v>68</v>
      </c>
      <c r="B30" s="9">
        <v>1102269526</v>
      </c>
      <c r="C30" s="10">
        <v>0.014469</v>
      </c>
      <c r="D30" s="10">
        <v>0</v>
      </c>
      <c r="E30" s="10">
        <v>0</v>
      </c>
      <c r="F30" s="10">
        <v>0.014469</v>
      </c>
      <c r="G30" s="21">
        <v>159488.08</v>
      </c>
    </row>
    <row r="31" spans="1:7" ht="12.75">
      <c r="A31" s="36" t="s">
        <v>112</v>
      </c>
      <c r="B31" s="37">
        <f>SUM(B22:B30)</f>
        <v>4991447011</v>
      </c>
      <c r="C31" s="38"/>
      <c r="D31" s="38"/>
      <c r="E31" s="38"/>
      <c r="F31" s="38"/>
      <c r="G31" s="45">
        <f>SUM(G22:G30)</f>
        <v>722217.1499999999</v>
      </c>
    </row>
    <row r="32" spans="1:7" ht="13.5">
      <c r="A32" s="22" t="s">
        <v>128</v>
      </c>
      <c r="B32" s="11"/>
      <c r="C32" s="12"/>
      <c r="D32" s="12"/>
      <c r="E32" s="12"/>
      <c r="F32" s="12"/>
      <c r="G32" s="23"/>
    </row>
    <row r="33" spans="1:7" ht="12.75">
      <c r="A33" s="8" t="s">
        <v>87</v>
      </c>
      <c r="B33" s="9">
        <v>155319387</v>
      </c>
      <c r="C33" s="10">
        <v>0.015</v>
      </c>
      <c r="D33" s="10">
        <v>0</v>
      </c>
      <c r="E33" s="10">
        <v>0</v>
      </c>
      <c r="F33" s="10">
        <v>0.015</v>
      </c>
      <c r="G33" s="21">
        <v>23297.9</v>
      </c>
    </row>
    <row r="34" spans="1:7" ht="12.75">
      <c r="A34" s="8" t="s">
        <v>83</v>
      </c>
      <c r="B34" s="9">
        <v>66221990</v>
      </c>
      <c r="C34" s="10">
        <v>0.015</v>
      </c>
      <c r="D34" s="10">
        <v>0</v>
      </c>
      <c r="E34" s="10">
        <v>0</v>
      </c>
      <c r="F34" s="10">
        <v>0.015</v>
      </c>
      <c r="G34" s="21">
        <v>9933.31</v>
      </c>
    </row>
    <row r="35" spans="1:7" ht="12.75">
      <c r="A35" s="8" t="s">
        <v>71</v>
      </c>
      <c r="B35" s="9">
        <v>257671359</v>
      </c>
      <c r="C35" s="10">
        <v>0.015</v>
      </c>
      <c r="D35" s="10">
        <v>0</v>
      </c>
      <c r="E35" s="10">
        <v>0</v>
      </c>
      <c r="F35" s="10">
        <v>0.015</v>
      </c>
      <c r="G35" s="21">
        <v>38651.9</v>
      </c>
    </row>
    <row r="36" spans="1:7" ht="12.75">
      <c r="A36" s="8" t="s">
        <v>78</v>
      </c>
      <c r="B36" s="9">
        <v>126279488</v>
      </c>
      <c r="C36" s="10">
        <v>0.015</v>
      </c>
      <c r="D36" s="10">
        <v>0</v>
      </c>
      <c r="E36" s="10">
        <v>0</v>
      </c>
      <c r="F36" s="10">
        <v>0.015</v>
      </c>
      <c r="G36" s="21">
        <v>18941.87</v>
      </c>
    </row>
    <row r="37" spans="1:7" ht="12.75">
      <c r="A37" s="8" t="s">
        <v>79</v>
      </c>
      <c r="B37" s="9">
        <v>1590775</v>
      </c>
      <c r="C37" s="10">
        <v>0.015</v>
      </c>
      <c r="D37" s="10">
        <v>0</v>
      </c>
      <c r="E37" s="10">
        <v>0</v>
      </c>
      <c r="F37" s="10">
        <v>0.015</v>
      </c>
      <c r="G37" s="21">
        <v>238.6</v>
      </c>
    </row>
    <row r="38" spans="1:7" ht="12.75">
      <c r="A38" s="8" t="s">
        <v>88</v>
      </c>
      <c r="B38" s="9">
        <v>203619268</v>
      </c>
      <c r="C38" s="10">
        <v>0.015</v>
      </c>
      <c r="D38" s="10">
        <v>0</v>
      </c>
      <c r="E38" s="10">
        <v>0</v>
      </c>
      <c r="F38" s="10">
        <v>0.015</v>
      </c>
      <c r="G38" s="21">
        <v>30543.19</v>
      </c>
    </row>
    <row r="39" spans="1:7" ht="12.75">
      <c r="A39" s="8" t="s">
        <v>85</v>
      </c>
      <c r="B39" s="9">
        <v>12161006</v>
      </c>
      <c r="C39" s="10">
        <v>0.015</v>
      </c>
      <c r="D39" s="10">
        <v>0</v>
      </c>
      <c r="E39" s="10">
        <v>0</v>
      </c>
      <c r="F39" s="10">
        <v>0.015</v>
      </c>
      <c r="G39" s="21">
        <v>1824.13</v>
      </c>
    </row>
    <row r="40" spans="1:7" ht="12.75">
      <c r="A40" s="8" t="s">
        <v>89</v>
      </c>
      <c r="B40" s="9">
        <v>202505282</v>
      </c>
      <c r="C40" s="10">
        <v>0.015</v>
      </c>
      <c r="D40" s="10">
        <v>0</v>
      </c>
      <c r="E40" s="10">
        <v>0</v>
      </c>
      <c r="F40" s="10">
        <v>0.015</v>
      </c>
      <c r="G40" s="21">
        <v>30376.14</v>
      </c>
    </row>
    <row r="41" spans="1:7" ht="12.75">
      <c r="A41" s="8" t="s">
        <v>80</v>
      </c>
      <c r="B41" s="9">
        <v>1363829493</v>
      </c>
      <c r="C41" s="10">
        <v>0.015</v>
      </c>
      <c r="D41" s="10">
        <v>0</v>
      </c>
      <c r="E41" s="10">
        <v>0</v>
      </c>
      <c r="F41" s="10">
        <v>0.015</v>
      </c>
      <c r="G41" s="21">
        <v>204574.05</v>
      </c>
    </row>
    <row r="42" spans="1:7" ht="12.75">
      <c r="A42" s="8" t="s">
        <v>58</v>
      </c>
      <c r="B42" s="9">
        <v>3590690214</v>
      </c>
      <c r="C42" s="10">
        <v>0.015</v>
      </c>
      <c r="D42" s="10">
        <v>0</v>
      </c>
      <c r="E42" s="10">
        <v>0</v>
      </c>
      <c r="F42" s="10">
        <v>0.015</v>
      </c>
      <c r="G42" s="21">
        <v>538617.02</v>
      </c>
    </row>
    <row r="43" spans="1:7" ht="12.75">
      <c r="A43" s="8" t="s">
        <v>59</v>
      </c>
      <c r="B43" s="9">
        <v>186881628</v>
      </c>
      <c r="C43" s="10">
        <v>0.015</v>
      </c>
      <c r="D43" s="10">
        <v>0</v>
      </c>
      <c r="E43" s="10">
        <v>0</v>
      </c>
      <c r="F43" s="10">
        <v>0.015</v>
      </c>
      <c r="G43" s="21">
        <v>28032.2</v>
      </c>
    </row>
    <row r="44" spans="1:7" ht="12.75">
      <c r="A44" s="8" t="s">
        <v>90</v>
      </c>
      <c r="B44" s="9">
        <v>187933402</v>
      </c>
      <c r="C44" s="10">
        <v>0.015</v>
      </c>
      <c r="D44" s="10">
        <v>0</v>
      </c>
      <c r="E44" s="10">
        <v>0</v>
      </c>
      <c r="F44" s="10">
        <v>0.015</v>
      </c>
      <c r="G44" s="21">
        <v>28190.34</v>
      </c>
    </row>
    <row r="45" spans="1:7" ht="12.75">
      <c r="A45" s="8" t="s">
        <v>82</v>
      </c>
      <c r="B45" s="9">
        <v>1155486497</v>
      </c>
      <c r="C45" s="10">
        <v>0.015</v>
      </c>
      <c r="D45" s="10">
        <v>0</v>
      </c>
      <c r="E45" s="10">
        <v>0</v>
      </c>
      <c r="F45" s="10">
        <v>0.015</v>
      </c>
      <c r="G45" s="21">
        <v>173323.84</v>
      </c>
    </row>
    <row r="46" spans="1:7" ht="12.75">
      <c r="A46" s="8" t="s">
        <v>75</v>
      </c>
      <c r="B46" s="9">
        <v>101847616</v>
      </c>
      <c r="C46" s="10">
        <v>0.015</v>
      </c>
      <c r="D46" s="10">
        <v>0</v>
      </c>
      <c r="E46" s="10">
        <v>0</v>
      </c>
      <c r="F46" s="10">
        <v>0.015</v>
      </c>
      <c r="G46" s="21">
        <v>15277.07</v>
      </c>
    </row>
    <row r="47" spans="1:7" ht="12.75">
      <c r="A47" s="8" t="s">
        <v>63</v>
      </c>
      <c r="B47" s="9">
        <v>173133830</v>
      </c>
      <c r="C47" s="10">
        <v>0.015</v>
      </c>
      <c r="D47" s="10">
        <v>0</v>
      </c>
      <c r="E47" s="10">
        <v>0</v>
      </c>
      <c r="F47" s="10">
        <v>0.015</v>
      </c>
      <c r="G47" s="21">
        <v>25969.81</v>
      </c>
    </row>
    <row r="48" spans="1:7" ht="12.75">
      <c r="A48" s="36" t="s">
        <v>113</v>
      </c>
      <c r="B48" s="37">
        <f>SUM(B33:B47)</f>
        <v>7785171235</v>
      </c>
      <c r="C48" s="38"/>
      <c r="D48" s="38"/>
      <c r="E48" s="38"/>
      <c r="F48" s="38"/>
      <c r="G48" s="45">
        <f>SUM(G33:G47)</f>
        <v>1167791.37</v>
      </c>
    </row>
    <row r="49" spans="1:7" ht="13.5">
      <c r="A49" s="22" t="s">
        <v>129</v>
      </c>
      <c r="B49" s="11"/>
      <c r="C49" s="12"/>
      <c r="D49" s="12"/>
      <c r="E49" s="12"/>
      <c r="F49" s="12"/>
      <c r="G49" s="23"/>
    </row>
    <row r="50" spans="1:7" ht="12.75">
      <c r="A50" s="8" t="s">
        <v>42</v>
      </c>
      <c r="B50" s="9">
        <v>10133525</v>
      </c>
      <c r="C50" s="10">
        <v>0.015</v>
      </c>
      <c r="D50" s="10">
        <v>0</v>
      </c>
      <c r="E50" s="10">
        <v>0</v>
      </c>
      <c r="F50" s="10">
        <v>0.015</v>
      </c>
      <c r="G50" s="21">
        <v>1520.01</v>
      </c>
    </row>
    <row r="51" spans="1:7" ht="12.75">
      <c r="A51" s="8" t="s">
        <v>53</v>
      </c>
      <c r="B51" s="9">
        <v>551702208</v>
      </c>
      <c r="C51" s="10">
        <v>0.015</v>
      </c>
      <c r="D51" s="10">
        <v>0</v>
      </c>
      <c r="E51" s="10">
        <v>0</v>
      </c>
      <c r="F51" s="10">
        <v>0.015</v>
      </c>
      <c r="G51" s="21">
        <v>82755.48</v>
      </c>
    </row>
    <row r="52" spans="1:7" ht="12.75">
      <c r="A52" s="8" t="s">
        <v>71</v>
      </c>
      <c r="B52" s="9">
        <v>1001693493</v>
      </c>
      <c r="C52" s="10">
        <v>0.015</v>
      </c>
      <c r="D52" s="10">
        <v>0</v>
      </c>
      <c r="E52" s="10">
        <v>0</v>
      </c>
      <c r="F52" s="10">
        <v>0.015</v>
      </c>
      <c r="G52" s="21">
        <v>150257.76</v>
      </c>
    </row>
    <row r="53" spans="1:7" ht="12.75">
      <c r="A53" s="8" t="s">
        <v>91</v>
      </c>
      <c r="B53" s="9">
        <v>361653332</v>
      </c>
      <c r="C53" s="10">
        <v>0.015</v>
      </c>
      <c r="D53" s="10">
        <v>0</v>
      </c>
      <c r="E53" s="10">
        <v>0</v>
      </c>
      <c r="F53" s="10">
        <v>0.015</v>
      </c>
      <c r="G53" s="21">
        <v>54248.47</v>
      </c>
    </row>
    <row r="54" spans="1:7" ht="12.75">
      <c r="A54" s="8" t="s">
        <v>92</v>
      </c>
      <c r="B54" s="9">
        <v>444434196</v>
      </c>
      <c r="C54" s="10">
        <v>0.015</v>
      </c>
      <c r="D54" s="10">
        <v>0</v>
      </c>
      <c r="E54" s="10">
        <v>0</v>
      </c>
      <c r="F54" s="10">
        <v>0.015</v>
      </c>
      <c r="G54" s="21">
        <v>66666.2</v>
      </c>
    </row>
    <row r="55" spans="1:7" ht="12.75">
      <c r="A55" s="36" t="s">
        <v>106</v>
      </c>
      <c r="B55" s="37">
        <f>SUM(B50:B54)</f>
        <v>2369616754</v>
      </c>
      <c r="C55" s="38"/>
      <c r="D55" s="38"/>
      <c r="E55" s="38"/>
      <c r="F55" s="38"/>
      <c r="G55" s="45">
        <f>SUM(G50:G54)</f>
        <v>355447.92</v>
      </c>
    </row>
    <row r="56" spans="1:7" ht="13.5">
      <c r="A56" s="22" t="s">
        <v>130</v>
      </c>
      <c r="B56" s="11"/>
      <c r="C56" s="12"/>
      <c r="D56" s="12"/>
      <c r="E56" s="12"/>
      <c r="F56" s="12"/>
      <c r="G56" s="23"/>
    </row>
    <row r="57" spans="1:7" ht="12.75">
      <c r="A57" s="24" t="s">
        <v>16</v>
      </c>
      <c r="B57" s="25">
        <v>17914857658</v>
      </c>
      <c r="C57" s="26">
        <v>0.015</v>
      </c>
      <c r="D57" s="26">
        <v>0</v>
      </c>
      <c r="E57" s="26">
        <v>0</v>
      </c>
      <c r="F57" s="26">
        <v>0.015</v>
      </c>
      <c r="G57" s="27">
        <v>2687228.65</v>
      </c>
    </row>
    <row r="58" spans="1:7" ht="12.75">
      <c r="A58" s="36" t="s">
        <v>132</v>
      </c>
      <c r="B58" s="42">
        <f>+B57</f>
        <v>17914857658</v>
      </c>
      <c r="C58" s="43"/>
      <c r="D58" s="43"/>
      <c r="E58" s="43"/>
      <c r="F58" s="43"/>
      <c r="G58" s="46">
        <f>+G57</f>
        <v>2687228.65</v>
      </c>
    </row>
    <row r="59" spans="1:7" ht="13.5">
      <c r="A59" s="22" t="s">
        <v>131</v>
      </c>
      <c r="B59" s="11"/>
      <c r="C59" s="12"/>
      <c r="D59" s="12"/>
      <c r="E59" s="12"/>
      <c r="F59" s="12"/>
      <c r="G59" s="23"/>
    </row>
    <row r="60" spans="1:7" ht="12.75">
      <c r="A60" s="18" t="s">
        <v>15</v>
      </c>
      <c r="B60" s="9">
        <v>18624746195</v>
      </c>
      <c r="C60" s="10">
        <v>0.01499</v>
      </c>
      <c r="D60" s="10">
        <v>0</v>
      </c>
      <c r="E60" s="10">
        <v>0</v>
      </c>
      <c r="F60" s="10">
        <v>0.01499</v>
      </c>
      <c r="G60" s="21">
        <v>2791816.33</v>
      </c>
    </row>
    <row r="61" spans="1:7" ht="12.75">
      <c r="A61" s="18" t="s">
        <v>21</v>
      </c>
      <c r="B61" s="9">
        <v>781153384</v>
      </c>
      <c r="C61" s="10">
        <v>0.014993</v>
      </c>
      <c r="D61" s="10">
        <v>0</v>
      </c>
      <c r="E61" s="10">
        <v>0</v>
      </c>
      <c r="F61" s="10">
        <v>0.014993</v>
      </c>
      <c r="G61" s="21">
        <v>117118.58</v>
      </c>
    </row>
    <row r="62" spans="1:7" ht="13.5" thickBot="1">
      <c r="A62" s="36" t="s">
        <v>107</v>
      </c>
      <c r="B62" s="37">
        <f>SUM(B60:B61)</f>
        <v>19405899579</v>
      </c>
      <c r="C62" s="38"/>
      <c r="D62" s="38"/>
      <c r="E62" s="38"/>
      <c r="F62" s="38"/>
      <c r="G62" s="45">
        <f>SUM(G60:G61)</f>
        <v>2908934.91</v>
      </c>
    </row>
    <row r="63" spans="1:7" ht="13.5" thickTop="1">
      <c r="A63" s="48" t="s">
        <v>140</v>
      </c>
      <c r="B63" s="49">
        <v>206170399513</v>
      </c>
      <c r="C63" s="50"/>
      <c r="D63" s="50"/>
      <c r="E63" s="50"/>
      <c r="F63" s="50"/>
      <c r="G63" s="51">
        <v>30795798.76</v>
      </c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</sheetData>
  <sheetProtection/>
  <printOptions horizontalCentered="1"/>
  <pageMargins left="0.25" right="0.25" top="0.25" bottom="0.5" header="0" footer="0.25"/>
  <pageSetup fitToHeight="1" fitToWidth="1" orientation="portrait" scale="10" r:id="rId1"/>
  <headerFooter alignWithMargins="0">
    <oddFooter>&amp;C&amp;"Times New Roman,Regular"Nebraska Department of Revenue, Property Assessment Division 2014 Annual Report &amp;R&amp;"Times New Roman,Regular"Table 17, Page 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2014-08-14T16:27:56Z</cp:lastPrinted>
  <dcterms:created xsi:type="dcterms:W3CDTF">1999-10-22T15:50:21Z</dcterms:created>
  <dcterms:modified xsi:type="dcterms:W3CDTF">2015-03-18T17:32:01Z</dcterms:modified>
  <cp:category/>
  <cp:version/>
  <cp:contentType/>
  <cp:contentStatus/>
</cp:coreProperties>
</file>